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8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<sst xmlns="http://schemas.openxmlformats.org/spreadsheetml/2006/main" count="49" uniqueCount="38">
  <si>
    <t>附件：</t>
  </si>
  <si>
    <t>小微企业社保补贴公示名单</t>
  </si>
  <si>
    <t>序号</t>
  </si>
  <si>
    <t>申请单位</t>
  </si>
  <si>
    <t>姓名</t>
  </si>
  <si>
    <t>性别</t>
  </si>
  <si>
    <t>身份证
号码</t>
  </si>
  <si>
    <t>人员类别</t>
  </si>
  <si>
    <t>毕业时间</t>
  </si>
  <si>
    <t>签订劳动合同期限</t>
  </si>
  <si>
    <t>申请补贴期限</t>
  </si>
  <si>
    <t>补贴标准</t>
  </si>
  <si>
    <t>补贴对象</t>
  </si>
  <si>
    <t>申请期限内社保补贴情况</t>
  </si>
  <si>
    <t>申请补贴金额（元）</t>
  </si>
  <si>
    <t>养老保险（元）</t>
  </si>
  <si>
    <t>失业保险（元）</t>
  </si>
  <si>
    <t>工伤保险（元）</t>
  </si>
  <si>
    <t>生育保险（元）</t>
  </si>
  <si>
    <t>医疗保险（元）</t>
  </si>
  <si>
    <t>潮州市潮安区宏泰记食品有限公司</t>
  </si>
  <si>
    <t>杨素冬</t>
  </si>
  <si>
    <t>女</t>
  </si>
  <si>
    <t>445121********4526</t>
  </si>
  <si>
    <t>毕业2年内高校毕业生</t>
  </si>
  <si>
    <t>20190701-202120630</t>
  </si>
  <si>
    <t>20190701-20191231</t>
  </si>
  <si>
    <t>单位缴纳部分</t>
  </si>
  <si>
    <t>用人单位</t>
  </si>
  <si>
    <t>广东五研检测技术有限公司</t>
  </si>
  <si>
    <t>蔡  娜</t>
  </si>
  <si>
    <t>445121********424X</t>
  </si>
  <si>
    <t>20200101-20221230</t>
  </si>
  <si>
    <t>20200601-20201130</t>
  </si>
  <si>
    <t>黄萃菡</t>
  </si>
  <si>
    <t>445121********4883</t>
  </si>
  <si>
    <t>合计</t>
  </si>
  <si>
    <t xml:space="preserve">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</si>
</sst>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微软雅黑"/>
      <charset val="134"/>
    </font>
    <font>
      <b/>
      <sz val="20"/>
      <color rgb="FF000000"/>
      <name val="宋体"/>
      <charset val="134"/>
      <scheme val="minor"/>
    </font>
    <font>
      <sz val="10"/>
      <color rgb="FF000000"/>
      <name val="仿宋_GB2312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0"/>
      <color theme="1"/>
      <name val="Calibri"/>
      <charset val="134"/>
    </font>
    <font>
      <sz val="12"/>
      <color rgb="FF000000"/>
      <name val="Times New Roman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3" fillId="1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13" borderId="13" applyNumberFormat="0" applyAlignment="0" applyProtection="0">
      <alignment vertical="center"/>
    </xf>
    <xf numFmtId="0" fontId="20" fillId="13" borderId="12" applyNumberFormat="0" applyAlignment="0" applyProtection="0">
      <alignment vertical="center"/>
    </xf>
    <xf numFmtId="0" fontId="29" fillId="32" borderId="16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49" fontId="7" fillId="0" borderId="0" xfId="0" applyNumberFormat="1" applyFont="1" applyFill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76" fontId="11" fillId="0" borderId="5" xfId="0" applyNumberFormat="1" applyFont="1" applyFill="1" applyBorder="1" applyAlignment="1">
      <alignment horizontal="center" vertical="center" wrapText="1"/>
    </xf>
    <xf numFmtId="176" fontId="9" fillId="0" borderId="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0"/>
  <sheetViews>
    <sheetView tabSelected="1" view="pageBreakPreview" zoomScale="90" zoomScaleNormal="100" zoomScaleSheetLayoutView="90" workbookViewId="0">
      <selection activeCell="G7" sqref="G7"/>
    </sheetView>
  </sheetViews>
  <sheetFormatPr defaultColWidth="9" defaultRowHeight="12"/>
  <cols>
    <col min="1" max="1" width="3.875" style="5" customWidth="1"/>
    <col min="2" max="2" width="20.75" style="5" customWidth="1"/>
    <col min="3" max="3" width="8.375" style="5" customWidth="1"/>
    <col min="4" max="4" width="5.375" style="5" customWidth="1"/>
    <col min="5" max="5" width="11" style="6" customWidth="1"/>
    <col min="6" max="6" width="13" style="5" customWidth="1"/>
    <col min="7" max="7" width="11.5" style="5" customWidth="1"/>
    <col min="8" max="8" width="12" style="5" customWidth="1"/>
    <col min="9" max="11" width="11.375" style="5" customWidth="1"/>
    <col min="12" max="17" width="10.625" style="5" customWidth="1"/>
    <col min="18" max="16384" width="9" style="5"/>
  </cols>
  <sheetData>
    <row r="1" ht="27" customHeight="1" spans="1:2">
      <c r="A1" s="7" t="s">
        <v>0</v>
      </c>
      <c r="B1" s="7"/>
    </row>
    <row r="2" s="1" customFormat="1" ht="64" customHeight="1" spans="1:17">
      <c r="A2" s="8" t="s">
        <v>1</v>
      </c>
      <c r="B2" s="8"/>
      <c r="C2" s="8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="2" customFormat="1" ht="25" customHeight="1" spans="1:17">
      <c r="A3" s="10"/>
      <c r="B3" s="10"/>
      <c r="C3" s="10"/>
      <c r="D3" s="10"/>
      <c r="E3" s="11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="3" customFormat="1" ht="30" customHeight="1" spans="1:17">
      <c r="A4" s="12" t="s">
        <v>2</v>
      </c>
      <c r="B4" s="13" t="s">
        <v>3</v>
      </c>
      <c r="C4" s="12" t="s">
        <v>4</v>
      </c>
      <c r="D4" s="12" t="s">
        <v>5</v>
      </c>
      <c r="E4" s="14" t="s">
        <v>6</v>
      </c>
      <c r="F4" s="15" t="s">
        <v>7</v>
      </c>
      <c r="G4" s="15" t="s">
        <v>8</v>
      </c>
      <c r="H4" s="15" t="s">
        <v>9</v>
      </c>
      <c r="I4" s="15" t="s">
        <v>10</v>
      </c>
      <c r="J4" s="23" t="s">
        <v>11</v>
      </c>
      <c r="K4" s="23" t="s">
        <v>12</v>
      </c>
      <c r="L4" s="15" t="s">
        <v>13</v>
      </c>
      <c r="M4" s="15"/>
      <c r="N4" s="15"/>
      <c r="O4" s="15"/>
      <c r="P4" s="15"/>
      <c r="Q4" s="15" t="s">
        <v>14</v>
      </c>
    </row>
    <row r="5" s="3" customFormat="1" ht="30" customHeight="1" spans="1:17">
      <c r="A5" s="12"/>
      <c r="B5" s="16"/>
      <c r="C5" s="12"/>
      <c r="D5" s="12"/>
      <c r="E5" s="14"/>
      <c r="F5" s="15"/>
      <c r="G5" s="15"/>
      <c r="H5" s="15"/>
      <c r="I5" s="15"/>
      <c r="J5" s="24"/>
      <c r="K5" s="24"/>
      <c r="L5" s="24" t="s">
        <v>15</v>
      </c>
      <c r="M5" s="24" t="s">
        <v>16</v>
      </c>
      <c r="N5" s="15" t="s">
        <v>17</v>
      </c>
      <c r="O5" s="15" t="s">
        <v>18</v>
      </c>
      <c r="P5" s="15" t="s">
        <v>19</v>
      </c>
      <c r="Q5" s="15"/>
    </row>
    <row r="6" s="4" customFormat="1" ht="53" customHeight="1" spans="1:17">
      <c r="A6" s="17">
        <v>1</v>
      </c>
      <c r="B6" s="18" t="s">
        <v>20</v>
      </c>
      <c r="C6" s="17" t="s">
        <v>21</v>
      </c>
      <c r="D6" s="17" t="s">
        <v>22</v>
      </c>
      <c r="E6" s="19" t="s">
        <v>23</v>
      </c>
      <c r="F6" s="18" t="s">
        <v>24</v>
      </c>
      <c r="G6" s="18">
        <v>20190620</v>
      </c>
      <c r="H6" s="18" t="s">
        <v>25</v>
      </c>
      <c r="I6" s="18" t="s">
        <v>26</v>
      </c>
      <c r="J6" s="18" t="s">
        <v>27</v>
      </c>
      <c r="K6" s="18" t="s">
        <v>28</v>
      </c>
      <c r="L6" s="25">
        <f>409.36*6</f>
        <v>2456.16</v>
      </c>
      <c r="M6" s="25">
        <v>64.59</v>
      </c>
      <c r="N6" s="25">
        <v>29.1</v>
      </c>
      <c r="O6" s="25">
        <f>33.71*6</f>
        <v>202.26</v>
      </c>
      <c r="P6" s="25"/>
      <c r="Q6" s="26">
        <f>SUM(L6:P6)</f>
        <v>2752.11</v>
      </c>
    </row>
    <row r="7" s="4" customFormat="1" ht="53" customHeight="1" spans="1:17">
      <c r="A7" s="17">
        <v>2</v>
      </c>
      <c r="B7" s="18" t="s">
        <v>29</v>
      </c>
      <c r="C7" s="17" t="s">
        <v>30</v>
      </c>
      <c r="D7" s="17" t="s">
        <v>22</v>
      </c>
      <c r="E7" s="19" t="s">
        <v>31</v>
      </c>
      <c r="F7" s="18" t="s">
        <v>24</v>
      </c>
      <c r="G7" s="18">
        <v>20190625</v>
      </c>
      <c r="H7" s="18" t="s">
        <v>32</v>
      </c>
      <c r="I7" s="18" t="s">
        <v>33</v>
      </c>
      <c r="J7" s="18" t="s">
        <v>27</v>
      </c>
      <c r="K7" s="18" t="s">
        <v>28</v>
      </c>
      <c r="L7" s="25"/>
      <c r="M7" s="25"/>
      <c r="N7" s="25"/>
      <c r="O7" s="25">
        <v>220.16</v>
      </c>
      <c r="P7" s="25">
        <v>750.93</v>
      </c>
      <c r="Q7" s="26">
        <f>SUM(L7:P7)</f>
        <v>971.09</v>
      </c>
    </row>
    <row r="8" s="4" customFormat="1" ht="53" customHeight="1" spans="1:17">
      <c r="A8" s="17">
        <v>3</v>
      </c>
      <c r="B8" s="18" t="s">
        <v>29</v>
      </c>
      <c r="C8" s="17" t="s">
        <v>34</v>
      </c>
      <c r="D8" s="17" t="s">
        <v>22</v>
      </c>
      <c r="E8" s="19" t="s">
        <v>35</v>
      </c>
      <c r="F8" s="18" t="s">
        <v>24</v>
      </c>
      <c r="G8" s="18">
        <v>20190625</v>
      </c>
      <c r="H8" s="18" t="s">
        <v>32</v>
      </c>
      <c r="I8" s="18" t="s">
        <v>33</v>
      </c>
      <c r="J8" s="18" t="s">
        <v>27</v>
      </c>
      <c r="K8" s="18" t="s">
        <v>28</v>
      </c>
      <c r="L8" s="25"/>
      <c r="M8" s="25"/>
      <c r="N8" s="25"/>
      <c r="O8" s="25">
        <v>220.16</v>
      </c>
      <c r="P8" s="25">
        <v>750.93</v>
      </c>
      <c r="Q8" s="26">
        <f>SUM(L8:P8)</f>
        <v>971.09</v>
      </c>
    </row>
    <row r="9" s="4" customFormat="1" ht="30" customHeight="1" spans="1:17">
      <c r="A9" s="20"/>
      <c r="B9" s="21" t="s">
        <v>36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18"/>
      <c r="Q9" s="26">
        <f>SUM(Q6:Q8)</f>
        <v>4694.29</v>
      </c>
    </row>
    <row r="10" ht="12.75" spans="1:2">
      <c r="A10" s="22" t="s">
        <v>37</v>
      </c>
      <c r="B10" s="22"/>
    </row>
  </sheetData>
  <mergeCells count="17">
    <mergeCell ref="A1:B1"/>
    <mergeCell ref="A2:Q2"/>
    <mergeCell ref="A3:Q3"/>
    <mergeCell ref="L4:P4"/>
    <mergeCell ref="B9:P9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Q4:Q5"/>
  </mergeCells>
  <printOptions horizontalCentered="1"/>
  <pageMargins left="0.432638888888889" right="0.354166666666667" top="0.751388888888889" bottom="0.751388888888889" header="0.298611111111111" footer="0.298611111111111"/>
  <pageSetup paperSize="9" scale="77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8" sqref="K1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2020-10-12T03:50:00Z</dcterms:created>
  <dcterms:modified xsi:type="dcterms:W3CDTF">2020-12-23T05:39:59Z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