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70" windowHeight="10950"/>
  </bookViews>
  <sheets>
    <sheet name="2021年第四季度潮安区政府投资项目预算审核偏差率超10%汇总" sheetId="1" r:id="rId1"/>
  </sheets>
  <definedNames>
    <definedName name="_xlnm._FilterDatabase" localSheetId="0" hidden="1">'2021年第四季度潮安区政府投资项目预算审核偏差率超10%汇总'!$A$3:$K$40</definedName>
  </definedNames>
  <calcPr calcId="144525" concurrentCalc="0"/>
</workbook>
</file>

<file path=xl/sharedStrings.xml><?xml version="1.0" encoding="utf-8"?>
<sst xmlns="http://schemas.openxmlformats.org/spreadsheetml/2006/main" count="144">
  <si>
    <t>附件2</t>
  </si>
  <si>
    <t xml:space="preserve">         2021年第四季度潮安区政府投资项目预算审核偏差率超10%汇总表                       单位:元</t>
  </si>
  <si>
    <t>序号</t>
  </si>
  <si>
    <t>建设单位</t>
  </si>
  <si>
    <t>行业主管部门/主管部门</t>
  </si>
  <si>
    <t>预算编制单位</t>
  </si>
  <si>
    <t>项目名称</t>
  </si>
  <si>
    <t>批复日期</t>
  </si>
  <si>
    <t>送审造价</t>
  </si>
  <si>
    <t>列入审核造价</t>
  </si>
  <si>
    <t>审定造价</t>
  </si>
  <si>
    <t>核减额</t>
  </si>
  <si>
    <t>核减率(%)</t>
  </si>
  <si>
    <t>1</t>
  </si>
  <si>
    <t>潮州市潮安区交通运输局</t>
  </si>
  <si>
    <t>区交运局</t>
  </si>
  <si>
    <t>宁莞高速通凤凰山高速公路工程可行性研究报告编制费用</t>
  </si>
  <si>
    <t>2</t>
  </si>
  <si>
    <t>潮州市潮安区融媒体中心</t>
  </si>
  <si>
    <t>区住建局</t>
  </si>
  <si>
    <t>广东南方电信规划咨询设计院有限公司</t>
  </si>
  <si>
    <t>潮州市潮安区融媒体中心平台工程</t>
  </si>
  <si>
    <t>3</t>
  </si>
  <si>
    <t>潮州市潮安区沙溪镇农业农村服务中心</t>
  </si>
  <si>
    <t>区水务局</t>
  </si>
  <si>
    <t>广东中洲国信建设管理咨询有限公司</t>
  </si>
  <si>
    <t>潮州市潮安区沙溪镇自来水供水管网改造提升建设项目设计费</t>
  </si>
  <si>
    <t>4</t>
  </si>
  <si>
    <t>潮州市潮安区庵埠镇农业农村服务中心</t>
  </si>
  <si>
    <t>广东省水利电力勘测设计研究院有限公司</t>
  </si>
  <si>
    <t>潮州市潮安区赐茶引韩进水闸重建工程</t>
  </si>
  <si>
    <t>5</t>
  </si>
  <si>
    <t>潮州市潮安区西山溪水利管理处</t>
  </si>
  <si>
    <t>潮州市潮安区枫江（西山溪）碧道建设项目独立费</t>
  </si>
  <si>
    <t>6</t>
  </si>
  <si>
    <t>潮州市潮安区凤塘镇人民政府</t>
  </si>
  <si>
    <t>区农业农村局、区住建局</t>
  </si>
  <si>
    <t>潮州市潮安区凤塘农村基础设施改造提升工程初步设计费、勘察费</t>
  </si>
  <si>
    <t>7</t>
  </si>
  <si>
    <t>潮州市潮安区凤塘镇农村基础设施改造提升项目监理费</t>
  </si>
  <si>
    <t>8</t>
  </si>
  <si>
    <t>潮州市潮安区住房和城乡建设局</t>
  </si>
  <si>
    <t>广东确正工程咨询有限公司</t>
  </si>
  <si>
    <t>潮安区人民公园局部修缮工程</t>
  </si>
  <si>
    <t>9</t>
  </si>
  <si>
    <t>潮州市潮安区龙湖中学</t>
  </si>
  <si>
    <t>深圳市业达工程项目管理有限公司</t>
  </si>
  <si>
    <t>潮安区龙湖中学书院楼修复加固工程</t>
  </si>
  <si>
    <t>10</t>
  </si>
  <si>
    <t>潮州市潮安区龙湖镇人民政府</t>
  </si>
  <si>
    <t>区农业农村局、区水务局</t>
  </si>
  <si>
    <t>潮州市潮安区龙湖镇鹳巢一村、鹳巢二村、鹳巢三村、东升村、塘东村生态宜居美丽乡村建设项目初步设计费</t>
  </si>
  <si>
    <t>11</t>
  </si>
  <si>
    <t>潮州市潮安区古巷镇农业农村服务中心</t>
  </si>
  <si>
    <t>潮安区古巷镇供水设施及管网改造提升工程（勘察设计费）</t>
  </si>
  <si>
    <t>12</t>
  </si>
  <si>
    <t>潮安区西总干渠流域生活污水治理示范片前期费用（项目建设管理费、工程设计费、工程勘察费）</t>
  </si>
  <si>
    <t>13</t>
  </si>
  <si>
    <t>潮州市潮安区公路事务中心</t>
  </si>
  <si>
    <t>郑州华路兴公路科技有限公司</t>
  </si>
  <si>
    <t>潮州市外环西路与省道S233线平交路口改造工程</t>
  </si>
  <si>
    <t>14</t>
  </si>
  <si>
    <t>潮州市潮安区浮洋中心卫生院</t>
  </si>
  <si>
    <t>区卫健局</t>
  </si>
  <si>
    <t>广州致合工程咨询有限公司</t>
  </si>
  <si>
    <t>浮洋中心卫生院装修修缮工程</t>
  </si>
  <si>
    <t>15</t>
  </si>
  <si>
    <t>潮州市潮安区凤凰镇人民政府</t>
  </si>
  <si>
    <t>广东省水利电力勘测设计研究院</t>
  </si>
  <si>
    <t>潮州市潮安区凤凰镇凤溪谷农村生态环境综合整治提升工程独立费（原项目名：潮州市潮安区凤凰镇农村环境综合整治提升工程独立费（凤凰镇凤溪谷生态碧道)）</t>
  </si>
  <si>
    <t>16</t>
  </si>
  <si>
    <t>潮州市潮安区古巷镇人民政府</t>
  </si>
  <si>
    <t>潮安区古巷镇农村基础设施改造提升项目监理费</t>
  </si>
  <si>
    <t>17</t>
  </si>
  <si>
    <t>潮州市潮安区宝山投资开发有限公司</t>
  </si>
  <si>
    <t>广东省建科建筑设计院有限公司</t>
  </si>
  <si>
    <t>潮汕站站南广场及地下车场扩容改建工程勘察设计费</t>
  </si>
  <si>
    <t>18</t>
  </si>
  <si>
    <t>潮州市潮安区自然资源局</t>
  </si>
  <si>
    <t>区自然资源局</t>
  </si>
  <si>
    <t>中昕国际项目管理有限公司</t>
  </si>
  <si>
    <t>潮安区2021年生物防火林带维护项目</t>
  </si>
  <si>
    <t>19</t>
  </si>
  <si>
    <t>潮州市潮安区江东卫生院</t>
  </si>
  <si>
    <t>潮安区江东卫生院服务能力提升工程</t>
  </si>
  <si>
    <t>20</t>
  </si>
  <si>
    <t>深圳华粤城市建设工程设计有限公司</t>
  </si>
  <si>
    <t>潮州市潮安区图书馆、博物馆布展装饰、馆内智能化及专业配套设施采购项目（潮州市潮安区图书馆、博物馆基础设施及弱电智能化工程项目）</t>
  </si>
  <si>
    <t>21</t>
  </si>
  <si>
    <t>潮州市潮安区登塘镇农业农村服务中心</t>
  </si>
  <si>
    <t>河南省交通规划设计研究院股份有限公司</t>
  </si>
  <si>
    <t>潮州市潮安区登塘镇枫树员村、横洋村等15个村水池和管网维修改造工程（一期）</t>
  </si>
  <si>
    <t>22</t>
  </si>
  <si>
    <t>贵州沐其工程项目管理有限公司</t>
  </si>
  <si>
    <t>潮安环卫资源处理中心地块配套设施建设项目</t>
  </si>
  <si>
    <t>23</t>
  </si>
  <si>
    <t>潮州市潮安区庵埠镇人民政府</t>
  </si>
  <si>
    <t>广东永固工程管理有限公司</t>
  </si>
  <si>
    <t>潮安区2021年城镇老旧小区改造工程</t>
  </si>
  <si>
    <t>24</t>
  </si>
  <si>
    <t>深圳群伦项目管理有限公司</t>
  </si>
  <si>
    <t>庵埠镇老镇区（寨内）旧街活化改造工程</t>
  </si>
  <si>
    <t>25</t>
  </si>
  <si>
    <t>潮州市潮安区龙湖卫生院</t>
  </si>
  <si>
    <t>广东建伟工程咨询有限公司</t>
  </si>
  <si>
    <t>潮州市潮安区龙湖卫生院服务能力提升改造工程</t>
  </si>
  <si>
    <t>26</t>
  </si>
  <si>
    <t>潮安区古巷镇大岭山产业园周边道路交通基础设施改造提升工程监理费</t>
  </si>
  <si>
    <t>27</t>
  </si>
  <si>
    <t>潮州市潮安区东凤华侨医院</t>
  </si>
  <si>
    <t>潮州市潮安区东凤华侨医院改造提升项目</t>
  </si>
  <si>
    <t>28</t>
  </si>
  <si>
    <t>潮州市潮安区登塘镇人民政府</t>
  </si>
  <si>
    <t>建中工程有限公司</t>
  </si>
  <si>
    <t>潮州市潮安区登塘镇大葫芦村、黄潭村、田东村生态宜居美丽乡村</t>
  </si>
  <si>
    <t>29</t>
  </si>
  <si>
    <t>广东中汕建设工程有限公司</t>
  </si>
  <si>
    <t>潮安区中心城区老旧污水管网改造提升项目</t>
  </si>
  <si>
    <t>30</t>
  </si>
  <si>
    <t>潮州市潮安区安揭引韩水利管理处</t>
  </si>
  <si>
    <t>德创腾达工程设计有限公司</t>
  </si>
  <si>
    <t>潮州市潮安区面上水土保持工程（安揭干渠美化绿化）</t>
  </si>
  <si>
    <t>31</t>
  </si>
  <si>
    <t>潮州市潮安区省道S233线白水桥维修加固工程</t>
  </si>
  <si>
    <t>32</t>
  </si>
  <si>
    <t>潮安高铁经济区管理委员会</t>
  </si>
  <si>
    <t>广东穗科建设管理有限公司</t>
  </si>
  <si>
    <t>高铁机场路及前陇路保洁和绿化管养项目（两年）</t>
  </si>
  <si>
    <t>33</t>
  </si>
  <si>
    <t>广东河海工程咨询有限公司</t>
  </si>
  <si>
    <t>潮州市潮安区枫江（西山溪）碧道项目</t>
  </si>
  <si>
    <t>34</t>
  </si>
  <si>
    <t>潮州市潮安区凤凰镇红旗渠农村生态环境综合整治提升工程独立费（原项目名：潮州市潮安区凤凰镇农村环境综合整治提升工程独立费（凤凰镇红旗渠生态碧道)）</t>
  </si>
  <si>
    <t>35</t>
  </si>
  <si>
    <t>潮州市潮安区彩塘卫生院</t>
  </si>
  <si>
    <t>潮州市潮安区彩塘卫生院服务能力</t>
  </si>
  <si>
    <t>36</t>
  </si>
  <si>
    <t>潮州市潮安区金石镇人民政府</t>
  </si>
  <si>
    <t>高达建设管理发展有限责任公司</t>
  </si>
  <si>
    <t>潮安区金石镇商贸区旧街活化建设工程</t>
  </si>
  <si>
    <t>37</t>
  </si>
  <si>
    <t>潮州市潮安区彩塘镇人民政府</t>
  </si>
  <si>
    <t>中国华西工程设计建设有限公司</t>
  </si>
  <si>
    <t>潮州市潮安区彩塘镇创建生态宜居美丽乡村示范村（红旗村、华桥村、宏安六村）项目</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</si>
</sst>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s>
  <fonts count="24">
    <font>
      <sz val="11"/>
      <color theme="1"/>
      <name val="宋体"/>
      <charset val="134"/>
      <scheme val="minor"/>
    </font>
    <font>
      <b/>
      <sz val="14"/>
      <name val="宋体"/>
      <charset val="134"/>
    </font>
    <font>
      <sz val="10"/>
      <name val="宋体"/>
      <charset val="134"/>
    </font>
    <font>
      <sz val="10"/>
      <name val="Times New Roman"/>
      <charset val="134"/>
    </font>
    <font>
      <sz val="10"/>
      <name val="Times New Roman"/>
      <charset val="0"/>
    </font>
    <font>
      <sz val="11"/>
      <color theme="0"/>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1"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4" fillId="20" borderId="0" applyNumberFormat="0" applyBorder="0" applyAlignment="0" applyProtection="0">
      <alignment vertical="center"/>
    </xf>
    <xf numFmtId="43" fontId="0" fillId="0" borderId="0" applyFont="0" applyFill="0" applyBorder="0" applyAlignment="0" applyProtection="0">
      <alignment vertical="center"/>
    </xf>
    <xf numFmtId="0" fontId="5"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9" borderId="6" applyNumberFormat="0" applyFont="0" applyAlignment="0" applyProtection="0">
      <alignment vertical="center"/>
    </xf>
    <xf numFmtId="0" fontId="5" fillId="18"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3" applyNumberFormat="0" applyFill="0" applyAlignment="0" applyProtection="0">
      <alignment vertical="center"/>
    </xf>
    <xf numFmtId="0" fontId="19" fillId="0" borderId="3" applyNumberFormat="0" applyFill="0" applyAlignment="0" applyProtection="0">
      <alignment vertical="center"/>
    </xf>
    <xf numFmtId="0" fontId="5" fillId="4" borderId="0" applyNumberFormat="0" applyBorder="0" applyAlignment="0" applyProtection="0">
      <alignment vertical="center"/>
    </xf>
    <xf numFmtId="0" fontId="8" fillId="0" borderId="8" applyNumberFormat="0" applyFill="0" applyAlignment="0" applyProtection="0">
      <alignment vertical="center"/>
    </xf>
    <xf numFmtId="0" fontId="5" fillId="10" borderId="0" applyNumberFormat="0" applyBorder="0" applyAlignment="0" applyProtection="0">
      <alignment vertical="center"/>
    </xf>
    <xf numFmtId="0" fontId="15" fillId="17" borderId="7" applyNumberFormat="0" applyAlignment="0" applyProtection="0">
      <alignment vertical="center"/>
    </xf>
    <xf numFmtId="0" fontId="13" fillId="17" borderId="4" applyNumberFormat="0" applyAlignment="0" applyProtection="0">
      <alignment vertical="center"/>
    </xf>
    <xf numFmtId="0" fontId="12" fillId="13" borderId="5" applyNumberFormat="0" applyAlignment="0" applyProtection="0">
      <alignment vertical="center"/>
    </xf>
    <xf numFmtId="0" fontId="6" fillId="22" borderId="0" applyNumberFormat="0" applyBorder="0" applyAlignment="0" applyProtection="0">
      <alignment vertical="center"/>
    </xf>
    <xf numFmtId="0" fontId="5" fillId="27" borderId="0" applyNumberFormat="0" applyBorder="0" applyAlignment="0" applyProtection="0">
      <alignment vertical="center"/>
    </xf>
    <xf numFmtId="0" fontId="17" fillId="0" borderId="9" applyNumberFormat="0" applyFill="0" applyAlignment="0" applyProtection="0">
      <alignment vertical="center"/>
    </xf>
    <xf numFmtId="0" fontId="21" fillId="0" borderId="10" applyNumberFormat="0" applyFill="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6" fillId="9" borderId="0" applyNumberFormat="0" applyBorder="0" applyAlignment="0" applyProtection="0">
      <alignment vertical="center"/>
    </xf>
    <xf numFmtId="0" fontId="5" fillId="26"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5" fillId="8" borderId="0" applyNumberFormat="0" applyBorder="0" applyAlignment="0" applyProtection="0">
      <alignment vertical="center"/>
    </xf>
    <xf numFmtId="0" fontId="5" fillId="24" borderId="0" applyNumberFormat="0" applyBorder="0" applyAlignment="0" applyProtection="0">
      <alignment vertical="center"/>
    </xf>
    <xf numFmtId="0" fontId="6" fillId="30" borderId="0" applyNumberFormat="0" applyBorder="0" applyAlignment="0" applyProtection="0">
      <alignment vertical="center"/>
    </xf>
    <xf numFmtId="0" fontId="6" fillId="29" borderId="0" applyNumberFormat="0" applyBorder="0" applyAlignment="0" applyProtection="0">
      <alignment vertical="center"/>
    </xf>
    <xf numFmtId="0" fontId="5" fillId="16" borderId="0" applyNumberFormat="0" applyBorder="0" applyAlignment="0" applyProtection="0">
      <alignment vertical="center"/>
    </xf>
    <xf numFmtId="0" fontId="6" fillId="28"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6" fillId="15" borderId="0" applyNumberFormat="0" applyBorder="0" applyAlignment="0" applyProtection="0">
      <alignment vertical="center"/>
    </xf>
    <xf numFmtId="0" fontId="5" fillId="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pplyProtection="1">
      <alignment horizontal="right" vertical="center" wrapText="1"/>
      <protection locked="0"/>
    </xf>
    <xf numFmtId="0" fontId="2"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xf>
    <xf numFmtId="176" fontId="2" fillId="0" borderId="1" xfId="0" applyNumberFormat="1" applyFont="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14" fontId="4" fillId="0" borderId="2"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176" fontId="2" fillId="0" borderId="1" xfId="0" applyNumberFormat="1" applyFont="1" applyBorder="1" applyAlignment="1">
      <alignment horizontal="center" vertical="center" wrapText="1"/>
    </xf>
    <xf numFmtId="2" fontId="2" fillId="0" borderId="1"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xf>
    <xf numFmtId="2" fontId="2" fillId="0"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workbookViewId="0">
      <selection activeCell="C6" sqref="C5:C6"/>
    </sheetView>
  </sheetViews>
  <sheetFormatPr defaultColWidth="9" defaultRowHeight="13.5"/>
  <cols>
    <col min="1" max="1" width="4.875" customWidth="1"/>
    <col min="2" max="2" width="13.5" customWidth="1"/>
    <col min="3" max="3" width="12.25" customWidth="1"/>
    <col min="4" max="4" width="13.375" customWidth="1"/>
    <col min="5" max="5" width="24.25" customWidth="1"/>
    <col min="6" max="6" width="9.5" customWidth="1"/>
    <col min="7" max="7" width="13.625" customWidth="1"/>
    <col min="8" max="8" width="15.375" customWidth="1"/>
    <col min="9" max="9" width="16.5" customWidth="1"/>
    <col min="10" max="10" width="13.5" customWidth="1"/>
    <col min="11" max="11" width="10.5" customWidth="1"/>
  </cols>
  <sheetData>
    <row r="1" spans="1:1">
      <c r="A1" t="s">
        <v>0</v>
      </c>
    </row>
    <row r="2" ht="30" customHeight="1" spans="1:11">
      <c r="A2" s="1" t="s">
        <v>1</v>
      </c>
      <c r="B2" s="1"/>
      <c r="C2" s="1"/>
      <c r="D2" s="1"/>
      <c r="E2" s="1"/>
      <c r="F2" s="1"/>
      <c r="G2" s="1"/>
      <c r="H2" s="1"/>
      <c r="I2" s="1"/>
      <c r="J2" s="1"/>
      <c r="K2" s="1"/>
    </row>
    <row r="3" ht="24" spans="1:11">
      <c r="A3" s="2" t="s">
        <v>2</v>
      </c>
      <c r="B3" s="2" t="s">
        <v>3</v>
      </c>
      <c r="C3" s="2" t="s">
        <v>4</v>
      </c>
      <c r="D3" s="2" t="s">
        <v>5</v>
      </c>
      <c r="E3" s="2" t="s">
        <v>6</v>
      </c>
      <c r="F3" s="2" t="s">
        <v>7</v>
      </c>
      <c r="G3" s="3" t="s">
        <v>8</v>
      </c>
      <c r="H3" s="4" t="s">
        <v>9</v>
      </c>
      <c r="I3" s="4" t="s">
        <v>10</v>
      </c>
      <c r="J3" s="4" t="s">
        <v>11</v>
      </c>
      <c r="K3" s="2" t="s">
        <v>12</v>
      </c>
    </row>
    <row r="4" ht="24" spans="1:11">
      <c r="A4" s="5" t="s">
        <v>13</v>
      </c>
      <c r="B4" s="6" t="s">
        <v>14</v>
      </c>
      <c r="C4" s="6" t="s">
        <v>15</v>
      </c>
      <c r="D4" s="6" t="s">
        <v>14</v>
      </c>
      <c r="E4" s="6" t="s">
        <v>16</v>
      </c>
      <c r="F4" s="7">
        <v>44560</v>
      </c>
      <c r="G4" s="8">
        <v>1911000</v>
      </c>
      <c r="H4" s="9">
        <v>1911000</v>
      </c>
      <c r="I4" s="9">
        <v>1120000</v>
      </c>
      <c r="J4" s="9">
        <v>791000</v>
      </c>
      <c r="K4" s="15">
        <v>41.3919413919414</v>
      </c>
    </row>
    <row r="5" ht="36" spans="1:11">
      <c r="A5" s="5" t="s">
        <v>17</v>
      </c>
      <c r="B5" s="6" t="s">
        <v>18</v>
      </c>
      <c r="C5" s="6" t="s">
        <v>19</v>
      </c>
      <c r="D5" s="6" t="s">
        <v>20</v>
      </c>
      <c r="E5" s="6" t="s">
        <v>21</v>
      </c>
      <c r="F5" s="7">
        <v>44540</v>
      </c>
      <c r="G5" s="8">
        <v>3282463.43</v>
      </c>
      <c r="H5" s="9">
        <v>2909306.08</v>
      </c>
      <c r="I5" s="9">
        <v>1712850.35</v>
      </c>
      <c r="J5" s="9">
        <v>1196455.73</v>
      </c>
      <c r="K5" s="15">
        <v>41.1251238989608</v>
      </c>
    </row>
    <row r="6" ht="36" spans="1:11">
      <c r="A6" s="5" t="s">
        <v>22</v>
      </c>
      <c r="B6" s="6" t="s">
        <v>23</v>
      </c>
      <c r="C6" s="6" t="s">
        <v>24</v>
      </c>
      <c r="D6" s="6" t="s">
        <v>25</v>
      </c>
      <c r="E6" s="6" t="s">
        <v>26</v>
      </c>
      <c r="F6" s="7">
        <v>44540</v>
      </c>
      <c r="G6" s="8">
        <v>2871400</v>
      </c>
      <c r="H6" s="9">
        <v>2871400</v>
      </c>
      <c r="I6" s="9">
        <v>1758500</v>
      </c>
      <c r="J6" s="9">
        <v>1112900</v>
      </c>
      <c r="K6" s="15">
        <v>38.7580970954935</v>
      </c>
    </row>
    <row r="7" ht="36" spans="1:11">
      <c r="A7" s="5" t="s">
        <v>27</v>
      </c>
      <c r="B7" s="6" t="s">
        <v>28</v>
      </c>
      <c r="C7" s="6" t="s">
        <v>24</v>
      </c>
      <c r="D7" s="6" t="s">
        <v>29</v>
      </c>
      <c r="E7" s="6" t="s">
        <v>30</v>
      </c>
      <c r="F7" s="7">
        <v>44490</v>
      </c>
      <c r="G7" s="8">
        <v>34496882.22</v>
      </c>
      <c r="H7" s="9">
        <v>28445282.22</v>
      </c>
      <c r="I7" s="9">
        <v>18604607.58</v>
      </c>
      <c r="J7" s="9">
        <v>9840674.64</v>
      </c>
      <c r="K7" s="16">
        <v>34.5951028500641</v>
      </c>
    </row>
    <row r="8" ht="24" spans="1:11">
      <c r="A8" s="5" t="s">
        <v>31</v>
      </c>
      <c r="B8" s="6" t="s">
        <v>32</v>
      </c>
      <c r="C8" s="6" t="s">
        <v>24</v>
      </c>
      <c r="D8" s="6" t="s">
        <v>32</v>
      </c>
      <c r="E8" s="6" t="s">
        <v>33</v>
      </c>
      <c r="F8" s="7">
        <v>44530</v>
      </c>
      <c r="G8" s="8">
        <v>2689200</v>
      </c>
      <c r="H8" s="9">
        <v>2152300</v>
      </c>
      <c r="I8" s="9">
        <v>1407800</v>
      </c>
      <c r="J8" s="9">
        <v>744500</v>
      </c>
      <c r="K8" s="15">
        <v>34.5909027551921</v>
      </c>
    </row>
    <row r="9" ht="36" spans="1:11">
      <c r="A9" s="5" t="s">
        <v>34</v>
      </c>
      <c r="B9" s="6" t="s">
        <v>35</v>
      </c>
      <c r="C9" s="6" t="s">
        <v>36</v>
      </c>
      <c r="D9" s="6" t="s">
        <v>35</v>
      </c>
      <c r="E9" s="6" t="s">
        <v>37</v>
      </c>
      <c r="F9" s="7">
        <v>44559</v>
      </c>
      <c r="G9" s="8">
        <v>1670400</v>
      </c>
      <c r="H9" s="9">
        <v>1670400</v>
      </c>
      <c r="I9" s="9">
        <v>1116300</v>
      </c>
      <c r="J9" s="9">
        <v>554100</v>
      </c>
      <c r="K9" s="15">
        <v>33.1716954022989</v>
      </c>
    </row>
    <row r="10" ht="24" spans="1:11">
      <c r="A10" s="5" t="s">
        <v>38</v>
      </c>
      <c r="B10" s="6" t="s">
        <v>35</v>
      </c>
      <c r="C10" s="6" t="s">
        <v>36</v>
      </c>
      <c r="D10" s="6" t="s">
        <v>35</v>
      </c>
      <c r="E10" s="6" t="s">
        <v>39</v>
      </c>
      <c r="F10" s="7">
        <v>44537</v>
      </c>
      <c r="G10" s="8">
        <v>1449100</v>
      </c>
      <c r="H10" s="9">
        <v>1449100</v>
      </c>
      <c r="I10" s="9">
        <v>975400</v>
      </c>
      <c r="J10" s="9">
        <v>473700</v>
      </c>
      <c r="K10" s="15">
        <v>32.6892553999034</v>
      </c>
    </row>
    <row r="11" ht="24" spans="1:11">
      <c r="A11" s="5" t="s">
        <v>40</v>
      </c>
      <c r="B11" s="6" t="s">
        <v>41</v>
      </c>
      <c r="C11" s="6" t="s">
        <v>19</v>
      </c>
      <c r="D11" s="6" t="s">
        <v>42</v>
      </c>
      <c r="E11" s="6" t="s">
        <v>43</v>
      </c>
      <c r="F11" s="7">
        <v>44487</v>
      </c>
      <c r="G11" s="8">
        <v>1695589.42</v>
      </c>
      <c r="H11" s="9">
        <v>1695589.42</v>
      </c>
      <c r="I11" s="9">
        <v>1150380.32</v>
      </c>
      <c r="J11" s="9">
        <v>545209.1</v>
      </c>
      <c r="K11" s="16">
        <v>32.1545471780545</v>
      </c>
    </row>
    <row r="12" ht="36" spans="1:11">
      <c r="A12" s="5" t="s">
        <v>44</v>
      </c>
      <c r="B12" s="6" t="s">
        <v>45</v>
      </c>
      <c r="C12" s="6" t="s">
        <v>19</v>
      </c>
      <c r="D12" s="6" t="s">
        <v>46</v>
      </c>
      <c r="E12" s="6" t="s">
        <v>47</v>
      </c>
      <c r="F12" s="7">
        <v>44511</v>
      </c>
      <c r="G12" s="8">
        <v>2834191.06</v>
      </c>
      <c r="H12" s="9">
        <v>2834191.06</v>
      </c>
      <c r="I12" s="9">
        <v>2056402.24</v>
      </c>
      <c r="J12" s="9">
        <v>777788.82</v>
      </c>
      <c r="K12" s="16">
        <v>27.4430623600937</v>
      </c>
    </row>
    <row r="13" ht="48" spans="1:11">
      <c r="A13" s="5" t="s">
        <v>48</v>
      </c>
      <c r="B13" s="6" t="s">
        <v>49</v>
      </c>
      <c r="C13" s="6" t="s">
        <v>50</v>
      </c>
      <c r="D13" s="6" t="s">
        <v>49</v>
      </c>
      <c r="E13" s="6" t="s">
        <v>51</v>
      </c>
      <c r="F13" s="7">
        <v>44540</v>
      </c>
      <c r="G13" s="8">
        <v>590400</v>
      </c>
      <c r="H13" s="9">
        <v>590400</v>
      </c>
      <c r="I13" s="9">
        <v>457400</v>
      </c>
      <c r="J13" s="9">
        <v>133000</v>
      </c>
      <c r="K13" s="15">
        <v>22.5271002710027</v>
      </c>
    </row>
    <row r="14" ht="36" spans="1:11">
      <c r="A14" s="5" t="s">
        <v>52</v>
      </c>
      <c r="B14" s="6" t="s">
        <v>53</v>
      </c>
      <c r="C14" s="6" t="s">
        <v>24</v>
      </c>
      <c r="D14" s="6" t="s">
        <v>53</v>
      </c>
      <c r="E14" s="6" t="s">
        <v>54</v>
      </c>
      <c r="F14" s="7">
        <v>44545</v>
      </c>
      <c r="G14" s="8">
        <v>2328200</v>
      </c>
      <c r="H14" s="9">
        <v>2328200</v>
      </c>
      <c r="I14" s="9">
        <v>1821500</v>
      </c>
      <c r="J14" s="9">
        <v>506700</v>
      </c>
      <c r="K14" s="15">
        <v>21.7635941929388</v>
      </c>
    </row>
    <row r="15" ht="48" spans="1:11">
      <c r="A15" s="5" t="s">
        <v>55</v>
      </c>
      <c r="B15" s="6" t="s">
        <v>41</v>
      </c>
      <c r="C15" s="6" t="s">
        <v>19</v>
      </c>
      <c r="D15" s="6" t="s">
        <v>41</v>
      </c>
      <c r="E15" s="6" t="s">
        <v>56</v>
      </c>
      <c r="F15" s="7">
        <v>44524</v>
      </c>
      <c r="G15" s="8">
        <v>13494000</v>
      </c>
      <c r="H15" s="9">
        <v>13494000</v>
      </c>
      <c r="I15" s="9">
        <v>10575200</v>
      </c>
      <c r="J15" s="9">
        <v>2918800</v>
      </c>
      <c r="K15" s="15">
        <v>21.6303542315103</v>
      </c>
    </row>
    <row r="16" ht="24" spans="1:11">
      <c r="A16" s="5" t="s">
        <v>57</v>
      </c>
      <c r="B16" s="6" t="s">
        <v>58</v>
      </c>
      <c r="C16" s="6" t="s">
        <v>15</v>
      </c>
      <c r="D16" s="6" t="s">
        <v>59</v>
      </c>
      <c r="E16" s="6" t="s">
        <v>60</v>
      </c>
      <c r="F16" s="7">
        <v>44538</v>
      </c>
      <c r="G16" s="8">
        <v>2354848</v>
      </c>
      <c r="H16" s="9">
        <v>2354848</v>
      </c>
      <c r="I16" s="9">
        <v>1855489</v>
      </c>
      <c r="J16" s="9">
        <v>499359</v>
      </c>
      <c r="K16" s="15">
        <v>21.2055725040427</v>
      </c>
    </row>
    <row r="17" ht="24" spans="1:11">
      <c r="A17" s="5" t="s">
        <v>61</v>
      </c>
      <c r="B17" s="6" t="s">
        <v>62</v>
      </c>
      <c r="C17" s="6" t="s">
        <v>63</v>
      </c>
      <c r="D17" s="6" t="s">
        <v>64</v>
      </c>
      <c r="E17" s="6" t="s">
        <v>65</v>
      </c>
      <c r="F17" s="7">
        <v>44502</v>
      </c>
      <c r="G17" s="8">
        <v>3334450.8</v>
      </c>
      <c r="H17" s="9">
        <v>3298950.8</v>
      </c>
      <c r="I17" s="9">
        <v>2619205.75</v>
      </c>
      <c r="J17" s="9">
        <v>679745.05</v>
      </c>
      <c r="K17" s="16">
        <v>20.6048859534371</v>
      </c>
    </row>
    <row r="18" ht="72" spans="1:11">
      <c r="A18" s="5" t="s">
        <v>66</v>
      </c>
      <c r="B18" s="6" t="s">
        <v>67</v>
      </c>
      <c r="C18" s="6" t="s">
        <v>24</v>
      </c>
      <c r="D18" s="6" t="s">
        <v>68</v>
      </c>
      <c r="E18" s="6" t="s">
        <v>69</v>
      </c>
      <c r="F18" s="7">
        <v>44530</v>
      </c>
      <c r="G18" s="8">
        <v>5868100</v>
      </c>
      <c r="H18" s="9">
        <v>5311600</v>
      </c>
      <c r="I18" s="9">
        <v>4239000</v>
      </c>
      <c r="J18" s="9">
        <v>1072600</v>
      </c>
      <c r="K18" s="15">
        <v>20.1935386700806</v>
      </c>
    </row>
    <row r="19" ht="24" spans="1:11">
      <c r="A19" s="5" t="s">
        <v>70</v>
      </c>
      <c r="B19" s="6" t="s">
        <v>71</v>
      </c>
      <c r="C19" s="6" t="s">
        <v>36</v>
      </c>
      <c r="D19" s="6" t="s">
        <v>71</v>
      </c>
      <c r="E19" s="6" t="s">
        <v>72</v>
      </c>
      <c r="F19" s="7">
        <v>44533</v>
      </c>
      <c r="G19" s="8">
        <v>1415800</v>
      </c>
      <c r="H19" s="9">
        <v>1415800</v>
      </c>
      <c r="I19" s="9">
        <v>1132600</v>
      </c>
      <c r="J19" s="9">
        <v>283200</v>
      </c>
      <c r="K19" s="15">
        <v>20.0028252578048</v>
      </c>
    </row>
    <row r="20" ht="36" spans="1:11">
      <c r="A20" s="5" t="s">
        <v>73</v>
      </c>
      <c r="B20" s="6" t="s">
        <v>74</v>
      </c>
      <c r="C20" s="6" t="s">
        <v>19</v>
      </c>
      <c r="D20" s="6" t="s">
        <v>75</v>
      </c>
      <c r="E20" s="6" t="s">
        <v>76</v>
      </c>
      <c r="F20" s="7">
        <v>44551</v>
      </c>
      <c r="G20" s="8">
        <v>14364741.73</v>
      </c>
      <c r="H20" s="9">
        <v>7832121.99</v>
      </c>
      <c r="I20" s="9">
        <v>6268304.35</v>
      </c>
      <c r="J20" s="9">
        <v>1563817.64</v>
      </c>
      <c r="K20" s="16">
        <v>19.9667170914431</v>
      </c>
    </row>
    <row r="21" ht="24" spans="1:11">
      <c r="A21" s="5" t="s">
        <v>77</v>
      </c>
      <c r="B21" s="6" t="s">
        <v>78</v>
      </c>
      <c r="C21" s="6" t="s">
        <v>79</v>
      </c>
      <c r="D21" s="6" t="s">
        <v>80</v>
      </c>
      <c r="E21" s="6" t="s">
        <v>81</v>
      </c>
      <c r="F21" s="7">
        <v>44487</v>
      </c>
      <c r="G21" s="8">
        <v>2997396.84</v>
      </c>
      <c r="H21" s="9">
        <v>2997396.84</v>
      </c>
      <c r="I21" s="9">
        <v>2420016.9</v>
      </c>
      <c r="J21" s="9">
        <v>577379.94</v>
      </c>
      <c r="K21" s="16">
        <v>19.2627126410129</v>
      </c>
    </row>
    <row r="22" ht="24" spans="1:11">
      <c r="A22" s="5" t="s">
        <v>82</v>
      </c>
      <c r="B22" s="6" t="s">
        <v>83</v>
      </c>
      <c r="C22" s="6" t="s">
        <v>63</v>
      </c>
      <c r="D22" s="6" t="s">
        <v>64</v>
      </c>
      <c r="E22" s="6" t="s">
        <v>84</v>
      </c>
      <c r="F22" s="7">
        <v>44502</v>
      </c>
      <c r="G22" s="8">
        <v>3340211.79</v>
      </c>
      <c r="H22" s="9">
        <v>3279171.79</v>
      </c>
      <c r="I22" s="9">
        <v>2667693.73</v>
      </c>
      <c r="J22" s="9">
        <v>611478.06</v>
      </c>
      <c r="K22" s="16">
        <v>18.6473322887423</v>
      </c>
    </row>
    <row r="23" ht="60" spans="1:11">
      <c r="A23" s="5" t="s">
        <v>85</v>
      </c>
      <c r="B23" s="6" t="s">
        <v>41</v>
      </c>
      <c r="C23" s="6" t="s">
        <v>19</v>
      </c>
      <c r="D23" s="6" t="s">
        <v>86</v>
      </c>
      <c r="E23" s="6" t="s">
        <v>87</v>
      </c>
      <c r="F23" s="7">
        <v>44526</v>
      </c>
      <c r="G23" s="8">
        <v>2609762.69</v>
      </c>
      <c r="H23" s="9">
        <v>2164962.32</v>
      </c>
      <c r="I23" s="9">
        <v>1782843.94</v>
      </c>
      <c r="J23" s="9">
        <v>382118.38</v>
      </c>
      <c r="K23" s="15">
        <v>17.6501168851752</v>
      </c>
    </row>
    <row r="24" ht="36" spans="1:11">
      <c r="A24" s="5" t="s">
        <v>88</v>
      </c>
      <c r="B24" s="6" t="s">
        <v>89</v>
      </c>
      <c r="C24" s="6" t="s">
        <v>24</v>
      </c>
      <c r="D24" s="6" t="s">
        <v>90</v>
      </c>
      <c r="E24" s="6" t="s">
        <v>91</v>
      </c>
      <c r="F24" s="7">
        <v>44497</v>
      </c>
      <c r="G24" s="8">
        <v>12774621</v>
      </c>
      <c r="H24" s="9">
        <v>12774621</v>
      </c>
      <c r="I24" s="9">
        <v>10531209.87</v>
      </c>
      <c r="J24" s="9">
        <v>2243411.13</v>
      </c>
      <c r="K24" s="16">
        <v>17.5614691817472</v>
      </c>
    </row>
    <row r="25" ht="36" spans="1:11">
      <c r="A25" s="5" t="s">
        <v>92</v>
      </c>
      <c r="B25" s="2" t="s">
        <v>74</v>
      </c>
      <c r="C25" s="6" t="s">
        <v>19</v>
      </c>
      <c r="D25" s="6" t="s">
        <v>93</v>
      </c>
      <c r="E25" s="10" t="s">
        <v>94</v>
      </c>
      <c r="F25" s="11">
        <v>44561</v>
      </c>
      <c r="G25" s="12">
        <v>2252962.57</v>
      </c>
      <c r="H25" s="13">
        <f>G25</f>
        <v>2252962.57</v>
      </c>
      <c r="I25" s="13">
        <v>1890908.54</v>
      </c>
      <c r="J25" s="13">
        <f>H25-I25</f>
        <v>362054.03</v>
      </c>
      <c r="K25" s="17">
        <f>J25/H25*100</f>
        <v>16.0701307168188</v>
      </c>
    </row>
    <row r="26" ht="24" spans="1:11">
      <c r="A26" s="5" t="s">
        <v>95</v>
      </c>
      <c r="B26" s="6" t="s">
        <v>96</v>
      </c>
      <c r="C26" s="6" t="s">
        <v>19</v>
      </c>
      <c r="D26" s="6" t="s">
        <v>97</v>
      </c>
      <c r="E26" s="6" t="s">
        <v>98</v>
      </c>
      <c r="F26" s="7">
        <v>44558</v>
      </c>
      <c r="G26" s="8">
        <v>3243702.1</v>
      </c>
      <c r="H26" s="9">
        <v>3243702.1</v>
      </c>
      <c r="I26" s="9">
        <v>2732964.41</v>
      </c>
      <c r="J26" s="9">
        <v>510737.69</v>
      </c>
      <c r="K26" s="15">
        <v>15.7455177526938</v>
      </c>
    </row>
    <row r="27" ht="24" spans="1:11">
      <c r="A27" s="5" t="s">
        <v>99</v>
      </c>
      <c r="B27" s="6" t="s">
        <v>96</v>
      </c>
      <c r="C27" s="6" t="s">
        <v>19</v>
      </c>
      <c r="D27" s="6" t="s">
        <v>100</v>
      </c>
      <c r="E27" s="6" t="s">
        <v>101</v>
      </c>
      <c r="F27" s="7">
        <v>44526</v>
      </c>
      <c r="G27" s="8">
        <v>85503344.84</v>
      </c>
      <c r="H27" s="9">
        <v>81688344.84</v>
      </c>
      <c r="I27" s="9">
        <v>68875309.82</v>
      </c>
      <c r="J27" s="9">
        <v>12813035.02</v>
      </c>
      <c r="K27" s="15">
        <v>15.6852670293375</v>
      </c>
    </row>
    <row r="28" ht="24" spans="1:11">
      <c r="A28" s="5" t="s">
        <v>102</v>
      </c>
      <c r="B28" s="6" t="s">
        <v>103</v>
      </c>
      <c r="C28" s="6" t="s">
        <v>63</v>
      </c>
      <c r="D28" s="6" t="s">
        <v>104</v>
      </c>
      <c r="E28" s="6" t="s">
        <v>105</v>
      </c>
      <c r="F28" s="7">
        <v>44518</v>
      </c>
      <c r="G28" s="8">
        <v>3017639.81</v>
      </c>
      <c r="H28" s="9">
        <v>3017639.81</v>
      </c>
      <c r="I28" s="9">
        <v>2554471.41</v>
      </c>
      <c r="J28" s="9">
        <v>463168.4</v>
      </c>
      <c r="K28" s="16">
        <v>15.3486972986349</v>
      </c>
    </row>
    <row r="29" ht="36" spans="1:11">
      <c r="A29" s="5" t="s">
        <v>106</v>
      </c>
      <c r="B29" s="6" t="s">
        <v>71</v>
      </c>
      <c r="C29" s="6" t="s">
        <v>15</v>
      </c>
      <c r="D29" s="6" t="s">
        <v>71</v>
      </c>
      <c r="E29" s="6" t="s">
        <v>107</v>
      </c>
      <c r="F29" s="7">
        <v>44511</v>
      </c>
      <c r="G29" s="8">
        <v>2577200</v>
      </c>
      <c r="H29" s="8">
        <v>2577200</v>
      </c>
      <c r="I29" s="9">
        <v>2190600</v>
      </c>
      <c r="J29" s="9">
        <v>386600</v>
      </c>
      <c r="K29" s="16">
        <v>15.0007760360081</v>
      </c>
    </row>
    <row r="30" ht="24" spans="1:11">
      <c r="A30" s="5" t="s">
        <v>108</v>
      </c>
      <c r="B30" s="6" t="s">
        <v>109</v>
      </c>
      <c r="C30" s="6" t="s">
        <v>63</v>
      </c>
      <c r="D30" s="6" t="s">
        <v>64</v>
      </c>
      <c r="E30" s="6" t="s">
        <v>110</v>
      </c>
      <c r="F30" s="7">
        <v>44511</v>
      </c>
      <c r="G30" s="8">
        <v>3287197.58</v>
      </c>
      <c r="H30" s="9">
        <v>3287197.58</v>
      </c>
      <c r="I30" s="9">
        <v>2816075.82</v>
      </c>
      <c r="J30" s="9">
        <v>471121.76</v>
      </c>
      <c r="K30" s="16">
        <v>14.3320183388551</v>
      </c>
    </row>
    <row r="31" ht="36" spans="1:11">
      <c r="A31" s="5" t="s">
        <v>111</v>
      </c>
      <c r="B31" s="6" t="s">
        <v>112</v>
      </c>
      <c r="C31" s="6" t="s">
        <v>36</v>
      </c>
      <c r="D31" s="6" t="s">
        <v>113</v>
      </c>
      <c r="E31" s="6" t="s">
        <v>114</v>
      </c>
      <c r="F31" s="7">
        <v>44490</v>
      </c>
      <c r="G31" s="8">
        <v>23299500</v>
      </c>
      <c r="H31" s="9">
        <v>21924303.18</v>
      </c>
      <c r="I31" s="9">
        <v>18791244.52</v>
      </c>
      <c r="J31" s="9">
        <v>3133058.66</v>
      </c>
      <c r="K31" s="16">
        <v>14.2903454412091</v>
      </c>
    </row>
    <row r="32" ht="24" spans="1:11">
      <c r="A32" s="5" t="s">
        <v>115</v>
      </c>
      <c r="B32" s="6" t="s">
        <v>41</v>
      </c>
      <c r="C32" s="6" t="s">
        <v>19</v>
      </c>
      <c r="D32" s="6" t="s">
        <v>116</v>
      </c>
      <c r="E32" s="6" t="s">
        <v>117</v>
      </c>
      <c r="F32" s="7">
        <v>44502</v>
      </c>
      <c r="G32" s="8">
        <v>3820777.93</v>
      </c>
      <c r="H32" s="9">
        <v>3820777.93</v>
      </c>
      <c r="I32" s="9">
        <v>3281443.47</v>
      </c>
      <c r="J32" s="9">
        <v>539334.46</v>
      </c>
      <c r="K32" s="16">
        <v>14.1158285009252</v>
      </c>
    </row>
    <row r="33" ht="36" spans="1:11">
      <c r="A33" s="5" t="s">
        <v>118</v>
      </c>
      <c r="B33" s="6" t="s">
        <v>119</v>
      </c>
      <c r="C33" s="6" t="s">
        <v>24</v>
      </c>
      <c r="D33" s="6" t="s">
        <v>120</v>
      </c>
      <c r="E33" s="6" t="s">
        <v>121</v>
      </c>
      <c r="F33" s="7">
        <v>44482</v>
      </c>
      <c r="G33" s="8">
        <v>4061277.34</v>
      </c>
      <c r="H33" s="9">
        <v>4061277.34</v>
      </c>
      <c r="I33" s="9">
        <v>3496410.05</v>
      </c>
      <c r="J33" s="9">
        <v>564867.29</v>
      </c>
      <c r="K33" s="16">
        <v>13.9086115699747</v>
      </c>
    </row>
    <row r="34" ht="24" spans="1:11">
      <c r="A34" s="5" t="s">
        <v>122</v>
      </c>
      <c r="B34" s="6" t="s">
        <v>58</v>
      </c>
      <c r="C34" s="6" t="s">
        <v>15</v>
      </c>
      <c r="D34" s="6" t="s">
        <v>59</v>
      </c>
      <c r="E34" s="6" t="s">
        <v>123</v>
      </c>
      <c r="F34" s="7">
        <v>44559</v>
      </c>
      <c r="G34" s="8">
        <v>3586282</v>
      </c>
      <c r="H34" s="9">
        <v>3586282</v>
      </c>
      <c r="I34" s="9">
        <v>3090097</v>
      </c>
      <c r="J34" s="9">
        <v>496185</v>
      </c>
      <c r="K34" s="15">
        <v>13.8356381344245</v>
      </c>
    </row>
    <row r="35" ht="24" spans="1:11">
      <c r="A35" s="5" t="s">
        <v>124</v>
      </c>
      <c r="B35" s="6" t="s">
        <v>125</v>
      </c>
      <c r="C35" s="6" t="s">
        <v>19</v>
      </c>
      <c r="D35" s="6" t="s">
        <v>126</v>
      </c>
      <c r="E35" s="6" t="s">
        <v>127</v>
      </c>
      <c r="F35" s="7">
        <v>44551</v>
      </c>
      <c r="G35" s="8">
        <v>3331370</v>
      </c>
      <c r="H35" s="9">
        <v>3331370</v>
      </c>
      <c r="I35" s="9">
        <v>2936798</v>
      </c>
      <c r="J35" s="9">
        <v>394572</v>
      </c>
      <c r="K35" s="15">
        <v>11.8441361962196</v>
      </c>
    </row>
    <row r="36" ht="24" spans="1:11">
      <c r="A36" s="5" t="s">
        <v>128</v>
      </c>
      <c r="B36" s="6" t="s">
        <v>32</v>
      </c>
      <c r="C36" s="6" t="s">
        <v>24</v>
      </c>
      <c r="D36" s="6" t="s">
        <v>129</v>
      </c>
      <c r="E36" s="6" t="s">
        <v>130</v>
      </c>
      <c r="F36" s="7">
        <v>44559</v>
      </c>
      <c r="G36" s="8">
        <v>48573044.05</v>
      </c>
      <c r="H36" s="9">
        <v>48573044.05</v>
      </c>
      <c r="I36" s="9">
        <v>42845918.19</v>
      </c>
      <c r="J36" s="9">
        <v>5727125.86</v>
      </c>
      <c r="K36" s="15">
        <v>11.7907493178822</v>
      </c>
    </row>
    <row r="37" ht="72" spans="1:11">
      <c r="A37" s="5" t="s">
        <v>131</v>
      </c>
      <c r="B37" s="6" t="s">
        <v>67</v>
      </c>
      <c r="C37" s="6" t="s">
        <v>24</v>
      </c>
      <c r="D37" s="6" t="s">
        <v>68</v>
      </c>
      <c r="E37" s="6" t="s">
        <v>132</v>
      </c>
      <c r="F37" s="7">
        <v>44530</v>
      </c>
      <c r="G37" s="8">
        <v>4152400</v>
      </c>
      <c r="H37" s="9">
        <v>4152400</v>
      </c>
      <c r="I37" s="9">
        <v>3692100</v>
      </c>
      <c r="J37" s="9">
        <v>460300</v>
      </c>
      <c r="K37" s="15">
        <v>11.0851555726809</v>
      </c>
    </row>
    <row r="38" ht="36" spans="1:11">
      <c r="A38" s="5" t="s">
        <v>133</v>
      </c>
      <c r="B38" s="6" t="s">
        <v>134</v>
      </c>
      <c r="C38" s="6" t="s">
        <v>63</v>
      </c>
      <c r="D38" s="6" t="s">
        <v>46</v>
      </c>
      <c r="E38" s="6" t="s">
        <v>135</v>
      </c>
      <c r="F38" s="7">
        <v>44538</v>
      </c>
      <c r="G38" s="8">
        <v>2699622.87</v>
      </c>
      <c r="H38" s="9">
        <v>2661622.87</v>
      </c>
      <c r="I38" s="9">
        <v>2370113.51</v>
      </c>
      <c r="J38" s="9">
        <v>291509.36</v>
      </c>
      <c r="K38" s="15">
        <v>10.9523164714917</v>
      </c>
    </row>
    <row r="39" ht="24" spans="1:11">
      <c r="A39" s="5" t="s">
        <v>136</v>
      </c>
      <c r="B39" s="6" t="s">
        <v>137</v>
      </c>
      <c r="C39" s="6" t="s">
        <v>19</v>
      </c>
      <c r="D39" s="6" t="s">
        <v>138</v>
      </c>
      <c r="E39" s="6" t="s">
        <v>139</v>
      </c>
      <c r="F39" s="7">
        <v>44533</v>
      </c>
      <c r="G39" s="8">
        <v>19499905.22</v>
      </c>
      <c r="H39" s="14">
        <v>19499905.22</v>
      </c>
      <c r="I39" s="14">
        <v>17473831.09</v>
      </c>
      <c r="J39" s="9">
        <v>2026074.13</v>
      </c>
      <c r="K39" s="15">
        <v>10.3901742451649</v>
      </c>
    </row>
    <row r="40" ht="36" spans="1:11">
      <c r="A40" s="5" t="s">
        <v>140</v>
      </c>
      <c r="B40" s="6" t="s">
        <v>141</v>
      </c>
      <c r="C40" s="6" t="s">
        <v>36</v>
      </c>
      <c r="D40" s="6" t="s">
        <v>142</v>
      </c>
      <c r="E40" s="6" t="s">
        <v>143</v>
      </c>
      <c r="F40" s="7">
        <v>44482</v>
      </c>
      <c r="G40" s="8">
        <v>35969662.9</v>
      </c>
      <c r="H40" s="9">
        <v>33397562.9</v>
      </c>
      <c r="I40" s="9">
        <v>30005335.12</v>
      </c>
      <c r="J40" s="9">
        <v>3392227.78</v>
      </c>
      <c r="K40" s="16">
        <v>10.1571117334433</v>
      </c>
    </row>
  </sheetData>
  <protectedRanges>
    <protectedRange sqref="I4:J5" name="区域1_1" securityDescriptor=""/>
    <protectedRange sqref="I6:J7" name="区域1_2" securityDescriptor=""/>
    <protectedRange sqref="I8:J9" name="区域1_3" securityDescriptor=""/>
    <protectedRange sqref="I24:J24" name="区域1_4" securityDescriptor=""/>
    <protectedRange sqref="I11:J14" name="区域1_5" securityDescriptor=""/>
    <protectedRange sqref="I29:J29" name="区域1_1_1" securityDescriptor=""/>
  </protectedRanges>
  <autoFilter ref="A3:K40">
    <sortState ref="A3:K40">
      <sortCondition ref="K3" descending="1"/>
    </sortState>
  </autoFilter>
  <mergeCells count="1">
    <mergeCell ref="A2:K2"/>
  </mergeCells>
  <pageMargins left="0.118055555555556" right="0.15625" top="0.275" bottom="0.196527777777778" header="0.118055555555556" footer="0.077777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Company>潮州市潮安区机关及下属单位</Company>
  <Application>WPS 表格</Application>
  <HeadingPairs>
    <vt:vector size="2" baseType="variant">
      <vt:variant>
        <vt:lpstr>工作表</vt:lpstr>
      </vt:variant>
      <vt:variant>
        <vt:i4>1</vt:i4>
      </vt:variant>
    </vt:vector>
  </HeadingPairs>
  <TitlesOfParts>
    <vt:vector size="1" baseType="lpstr">
      <vt:lpstr>2021年第四季度潮安区政府投资项目预算审核偏差率超10%汇总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jj01</dc:creator>
  <cp:lastModifiedBy>cacz</cp:lastModifiedBy>
  <dcterms:created xsi:type="dcterms:W3CDTF">2021-04-02T01:57:00Z</dcterms:created>
  <cp:lastPrinted>2022-01-04T09:10:00Z</cp:lastPrinted>
  <dcterms:modified xsi:type="dcterms:W3CDTF">2022-01-07T01:38:14Z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y fmtid="{D5CDD505-2E9C-101B-9397-08002B2CF9AE}" pid="3" name="ICV">
    <vt:lpwstr>5E6A3181CB9A471CB4C7D27903314690</vt:lpwstr>
  </property>
</Properties>
</file>