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0370" windowHeight="10950"/>
  </bookViews>
  <sheets>
    <sheet name="2021年第四季度潮安区政府投资项目预算审核偏差率超10%汇总" sheetId="1" r:id="rId1"/>
  </sheets>
  <definedNames>
    <definedName name="_xlnm._FilterDatabase" localSheetId="0" hidden="1">'2021年第四季度潮安区政府投资项目预算审核偏差率超10%汇总'!$A$3:$K$40</definedName>
  </definedNames>
  <calcPr calcId="144525" concurrentCalc="0"/>
</workbook>
</file>

<file path=xl/sharedStrings.xml><?xml version="1.0" encoding="utf-8"?>
<sst xmlns="http://schemas.openxmlformats.org/spreadsheetml/2006/main" count="144">
  <si>
    <t>附件2</t>
  </si>
  <si>
    <t xml:space="preserve">         2021年第四季度潮安区政府投资项目预算审核偏差率超10%汇总表                       单位:元</t>
  </si>
  <si>
    <t>序号</t>
  </si>
  <si>
    <t>建设单位</t>
  </si>
  <si>
    <t>行业主管部门/主管部门</t>
  </si>
  <si>
    <t>预算编制单位</t>
  </si>
  <si>
    <t>项目名称</t>
  </si>
  <si>
    <t>批复日期</t>
  </si>
  <si>
    <t>送审造价</t>
  </si>
  <si>
    <t>列入审核造价</t>
  </si>
  <si>
    <t>审定造价</t>
  </si>
  <si>
    <t>核减额</t>
  </si>
  <si>
    <t>核减率(%)</t>
  </si>
  <si>
    <t>1</t>
  </si>
  <si>
    <t>潮州市潮安区交通运输局</t>
  </si>
  <si>
    <t>区交运局</t>
  </si>
  <si>
    <t>宁莞高速通凤凰山高速公路工程可行性研究报告编制费用</t>
  </si>
  <si>
    <t>2</t>
  </si>
  <si>
    <t>潮州市潮安区融媒体中心</t>
  </si>
  <si>
    <t>区住建局</t>
  </si>
  <si>
    <t>广东南方电信规划咨询设计院有限公司</t>
  </si>
  <si>
    <t>潮州市潮安区融媒体中心平台工程</t>
  </si>
  <si>
    <t>3</t>
  </si>
  <si>
    <t>潮州市潮安区沙溪镇农业农村服务中心</t>
  </si>
  <si>
    <t>区水务局</t>
  </si>
  <si>
    <t>广东中洲国信建设管理咨询有限公司</t>
  </si>
  <si>
    <t>潮州市潮安区沙溪镇自来水供水管网改造提升建设项目设计费</t>
  </si>
  <si>
    <t>4</t>
  </si>
  <si>
    <t>潮州市潮安区庵埠镇农业农村服务中心</t>
  </si>
  <si>
    <t>广东省水利电力勘测设计研究院有限公司</t>
  </si>
  <si>
    <t>潮州市潮安区赐茶引韩进水闸重建工程</t>
  </si>
  <si>
    <t>5</t>
  </si>
  <si>
    <t>潮州市潮安区西山溪水利管理处</t>
  </si>
  <si>
    <t>潮州市潮安区枫江（西山溪）碧道建设项目独立费</t>
  </si>
  <si>
    <t>6</t>
  </si>
  <si>
    <t>潮州市潮安区凤塘镇人民政府</t>
  </si>
  <si>
    <t>区农业农村局、区住建局</t>
  </si>
  <si>
    <t>潮州市潮安区凤塘农村基础设施改造提升工程初步设计费、勘察费</t>
  </si>
  <si>
    <t>7</t>
  </si>
  <si>
    <t>潮州市潮安区凤塘镇农村基础设施改造提升项目监理费</t>
  </si>
  <si>
    <t>8</t>
  </si>
  <si>
    <t>潮州市潮安区住房和城乡建设局</t>
  </si>
  <si>
    <t>广东确正工程咨询有限公司</t>
  </si>
  <si>
    <t>潮安区人民公园局部修缮工程</t>
  </si>
  <si>
    <t>9</t>
  </si>
  <si>
    <t>潮州市潮安区龙湖中学</t>
  </si>
  <si>
    <t>深圳市业达工程项目管理有限公司</t>
  </si>
  <si>
    <t>潮安区龙湖中学书院楼修复加固工程</t>
  </si>
  <si>
    <t>10</t>
  </si>
  <si>
    <t>潮州市潮安区龙湖镇人民政府</t>
  </si>
  <si>
    <t>区农业农村局、区水务局</t>
  </si>
  <si>
    <t>潮州市潮安区龙湖镇鹳巢一村、鹳巢二村、鹳巢三村、东升村、塘东村生态宜居美丽乡村建设项目初步设计费</t>
  </si>
  <si>
    <t>11</t>
  </si>
  <si>
    <t>潮州市潮安区古巷镇农业农村服务中心</t>
  </si>
  <si>
    <t>潮安区古巷镇供水设施及管网改造提升工程（勘察设计费）</t>
  </si>
  <si>
    <t>12</t>
  </si>
  <si>
    <t>潮安区西总干渠流域生活污水治理示范片前期费用（项目建设管理费、工程设计费、工程勘察费）</t>
  </si>
  <si>
    <t>13</t>
  </si>
  <si>
    <t>潮州市潮安区公路事务中心</t>
  </si>
  <si>
    <t>郑州华路兴公路科技有限公司</t>
  </si>
  <si>
    <t>潮州市外环西路与省道S233线平交路口改造工程</t>
  </si>
  <si>
    <t>14</t>
  </si>
  <si>
    <t>潮州市潮安区浮洋中心卫生院</t>
  </si>
  <si>
    <t>区卫健局</t>
  </si>
  <si>
    <t>广州致合工程咨询有限公司</t>
  </si>
  <si>
    <t>浮洋中心卫生院装修修缮工程</t>
  </si>
  <si>
    <t>15</t>
  </si>
  <si>
    <t>潮州市潮安区凤凰镇人民政府</t>
  </si>
  <si>
    <t>广东省水利电力勘测设计研究院</t>
  </si>
  <si>
    <t>潮州市潮安区凤凰镇凤溪谷农村生态环境综合整治提升工程独立费（原项目名：潮州市潮安区凤凰镇农村环境综合整治提升工程独立费（凤凰镇凤溪谷生态碧道)）</t>
  </si>
  <si>
    <t>16</t>
  </si>
  <si>
    <t>潮州市潮安区古巷镇人民政府</t>
  </si>
  <si>
    <t>潮安区古巷镇农村基础设施改造提升项目监理费</t>
  </si>
  <si>
    <t>17</t>
  </si>
  <si>
    <t>潮州市潮安区宝山投资开发有限公司</t>
  </si>
  <si>
    <t>广东省建科建筑设计院有限公司</t>
  </si>
  <si>
    <t>潮汕站站南广场及地下车场扩容改建工程勘察设计费</t>
  </si>
  <si>
    <t>18</t>
  </si>
  <si>
    <t>潮州市潮安区自然资源局</t>
  </si>
  <si>
    <t>区自然资源局</t>
  </si>
  <si>
    <t>中昕国际项目管理有限公司</t>
  </si>
  <si>
    <t>潮安区2021年生物防火林带维护项目</t>
  </si>
  <si>
    <t>19</t>
  </si>
  <si>
    <t>潮州市潮安区江东卫生院</t>
  </si>
  <si>
    <t>潮安区江东卫生院服务能力提升工程</t>
  </si>
  <si>
    <t>20</t>
  </si>
  <si>
    <t>深圳华粤城市建设工程设计有限公司</t>
  </si>
  <si>
    <t>潮州市潮安区图书馆、博物馆布展装饰、馆内智能化及专业配套设施采购项目（潮州市潮安区图书馆、博物馆基础设施及弱电智能化工程项目）</t>
  </si>
  <si>
    <t>21</t>
  </si>
  <si>
    <t>潮州市潮安区登塘镇农业农村服务中心</t>
  </si>
  <si>
    <t>河南省交通规划设计研究院股份有限公司</t>
  </si>
  <si>
    <t>潮州市潮安区登塘镇枫树员村、横洋村等15个村水池和管网维修改造工程（一期）</t>
  </si>
  <si>
    <t>22</t>
  </si>
  <si>
    <t>贵州沐其工程项目管理有限公司</t>
  </si>
  <si>
    <t>潮安环卫资源处理中心地块配套设施建设项目</t>
  </si>
  <si>
    <t>23</t>
  </si>
  <si>
    <t>潮州市潮安区庵埠镇人民政府</t>
  </si>
  <si>
    <t>广东永固工程管理有限公司</t>
  </si>
  <si>
    <t>潮安区2021年城镇老旧小区改造工程</t>
  </si>
  <si>
    <t>24</t>
  </si>
  <si>
    <t>深圳群伦项目管理有限公司</t>
  </si>
  <si>
    <t>庵埠镇老镇区（寨内）旧街活化改造工程</t>
  </si>
  <si>
    <t>25</t>
  </si>
  <si>
    <t>潮州市潮安区龙湖卫生院</t>
  </si>
  <si>
    <t>广东建伟工程咨询有限公司</t>
  </si>
  <si>
    <t>潮州市潮安区龙湖卫生院服务能力提升改造工程</t>
  </si>
  <si>
    <t>26</t>
  </si>
  <si>
    <t>潮安区古巷镇大岭山产业园周边道路交通基础设施改造提升工程监理费</t>
  </si>
  <si>
    <t>27</t>
  </si>
  <si>
    <t>潮州市潮安区东凤华侨医院</t>
  </si>
  <si>
    <t>潮州市潮安区东凤华侨医院改造提升项目</t>
  </si>
  <si>
    <t>28</t>
  </si>
  <si>
    <t>潮州市潮安区登塘镇人民政府</t>
  </si>
  <si>
    <t>建中工程有限公司</t>
  </si>
  <si>
    <t>潮州市潮安区登塘镇大葫芦村、黄潭村、田东村生态宜居美丽乡村</t>
  </si>
  <si>
    <t>29</t>
  </si>
  <si>
    <t>广东中汕建设工程有限公司</t>
  </si>
  <si>
    <t>潮安区中心城区老旧污水管网改造提升项目</t>
  </si>
  <si>
    <t>30</t>
  </si>
  <si>
    <t>潮州市潮安区安揭引韩水利管理处</t>
  </si>
  <si>
    <t>德创腾达工程设计有限公司</t>
  </si>
  <si>
    <t>潮州市潮安区面上水土保持工程（安揭干渠美化绿化）</t>
  </si>
  <si>
    <t>31</t>
  </si>
  <si>
    <t>潮州市潮安区省道S233线白水桥维修加固工程</t>
  </si>
  <si>
    <t>32</t>
  </si>
  <si>
    <t>潮安高铁经济区管理委员会</t>
  </si>
  <si>
    <t>广东穗科建设管理有限公司</t>
  </si>
  <si>
    <t>高铁机场路及前陇路保洁和绿化管养项目（两年）</t>
  </si>
  <si>
    <t>33</t>
  </si>
  <si>
    <t>广东河海工程咨询有限公司</t>
  </si>
  <si>
    <t>潮州市潮安区枫江（西山溪）碧道项目</t>
  </si>
  <si>
    <t>34</t>
  </si>
  <si>
    <t>潮州市潮安区凤凰镇红旗渠农村生态环境综合整治提升工程独立费（原项目名：潮州市潮安区凤凰镇农村环境综合整治提升工程独立费（凤凰镇红旗渠生态碧道)）</t>
  </si>
  <si>
    <t>35</t>
  </si>
  <si>
    <t>潮州市潮安区彩塘卫生院</t>
  </si>
  <si>
    <t>潮州市潮安区彩塘卫生院服务能力</t>
  </si>
  <si>
    <t>36</t>
  </si>
  <si>
    <t>潮州市潮安区金石镇人民政府</t>
  </si>
  <si>
    <t>高达建设管理发展有限责任公司</t>
  </si>
  <si>
    <t>潮安区金石镇商贸区旧街活化建设工程</t>
  </si>
  <si>
    <t>37</t>
  </si>
  <si>
    <t>潮州市潮安区彩塘镇人民政府</t>
  </si>
  <si>
    <t>中国华西工程设计建设有限公司</t>
  </si>
  <si>
    <t>潮州市潮安区彩塘镇创建生态宜居美丽乡村示范村（红旗村、华桥村、宏安六村）项目</t>
  </si>
</sst>
</file>

<file path=xl/styles.xml><?xml version="1.0" encoding="utf-8"?>
<styleSheet xmlns="http://schemas.openxmlformats.org/spreadsheetml/2006/main">
  <numFmts count="7">
    <numFmt numFmtId="42" formatCode="_ &quot;￥&quot;* #,##0_ ;_ &quot;￥&quot;* \-#,##0_ ;_ &quot;￥&quot;* &quot;-&quot;_ ;_ @_ "/>
    <numFmt numFmtId="41" formatCode="_ * #,##0_ ;_ * \-#,##0_ ;_ * &quot;-&quot;_ ;_ @_ "/>
    <numFmt numFmtId="43" formatCode="_ * #,##0.00_ ;_ * \-#,##0.00_ ;_ * &quot;-&quot;??_ ;_ @_ "/>
    <numFmt numFmtId="44" formatCode="_ &quot;￥&quot;* #,##0.00_ ;_ &quot;￥&quot;* \-#,##0.00_ ;_ &quot;￥&quot;* &quot;-&quot;??_ ;_ @_ "/>
    <numFmt numFmtId="176" formatCode="#,##0.00_);[Red]\(#,##0.00\)"/>
    <numFmt numFmtId="177" formatCode="0.00_);[Red]\(0.00\)"/>
    <numFmt numFmtId="178" formatCode="0.00_ "/>
  </numFmts>
  <fonts count="24">
    <font>
      <sz val="11"/>
      <color theme="1"/>
      <name val="宋体"/>
      <charset val="134"/>
      <scheme val="minor"/>
    </font>
    <font>
      <b/>
      <sz val="14"/>
      <name val="宋体"/>
      <charset val="134"/>
    </font>
    <font>
      <sz val="10"/>
      <name val="宋体"/>
      <charset val="134"/>
    </font>
    <font>
      <sz val="10"/>
      <name val="Times New Roman"/>
      <charset val="134"/>
    </font>
    <font>
      <sz val="10"/>
      <name val="Times New Roman"/>
      <charset val="0"/>
    </font>
    <font>
      <sz val="11"/>
      <color theme="0"/>
      <name val="宋体"/>
      <charset val="0"/>
      <scheme val="minor"/>
    </font>
    <font>
      <sz val="11"/>
      <color theme="1"/>
      <name val="宋体"/>
      <charset val="0"/>
      <scheme val="minor"/>
    </font>
    <font>
      <u/>
      <sz val="11"/>
      <color rgb="FF800080"/>
      <name val="宋体"/>
      <charset val="0"/>
      <scheme val="minor"/>
    </font>
    <font>
      <b/>
      <sz val="11"/>
      <color theme="3"/>
      <name val="宋体"/>
      <charset val="134"/>
      <scheme val="minor"/>
    </font>
    <font>
      <b/>
      <sz val="15"/>
      <color theme="3"/>
      <name val="宋体"/>
      <charset val="134"/>
      <scheme val="minor"/>
    </font>
    <font>
      <b/>
      <sz val="18"/>
      <color theme="3"/>
      <name val="宋体"/>
      <charset val="134"/>
      <scheme val="minor"/>
    </font>
    <font>
      <sz val="11"/>
      <color rgb="FF3F3F76"/>
      <name val="宋体"/>
      <charset val="0"/>
      <scheme val="minor"/>
    </font>
    <font>
      <b/>
      <sz val="11"/>
      <color rgb="FFFFFFFF"/>
      <name val="宋体"/>
      <charset val="0"/>
      <scheme val="minor"/>
    </font>
    <font>
      <b/>
      <sz val="11"/>
      <color rgb="FFFA7D00"/>
      <name val="宋体"/>
      <charset val="0"/>
      <scheme val="minor"/>
    </font>
    <font>
      <sz val="11"/>
      <color rgb="FF9C0006"/>
      <name val="宋体"/>
      <charset val="0"/>
      <scheme val="minor"/>
    </font>
    <font>
      <b/>
      <sz val="11"/>
      <color rgb="FF3F3F3F"/>
      <name val="宋体"/>
      <charset val="0"/>
      <scheme val="minor"/>
    </font>
    <font>
      <i/>
      <sz val="11"/>
      <color rgb="FF7F7F7F"/>
      <name val="宋体"/>
      <charset val="0"/>
      <scheme val="minor"/>
    </font>
    <font>
      <sz val="11"/>
      <color rgb="FFFA7D00"/>
      <name val="宋体"/>
      <charset val="0"/>
      <scheme val="minor"/>
    </font>
    <font>
      <u/>
      <sz val="11"/>
      <color rgb="FF0000FF"/>
      <name val="宋体"/>
      <charset val="0"/>
      <scheme val="minor"/>
    </font>
    <font>
      <b/>
      <sz val="13"/>
      <color theme="3"/>
      <name val="宋体"/>
      <charset val="134"/>
      <scheme val="minor"/>
    </font>
    <font>
      <sz val="11"/>
      <color rgb="FFFF00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3">
    <fill>
      <patternFill patternType="none"/>
    </fill>
    <fill>
      <patternFill patternType="gray125"/>
    </fill>
    <fill>
      <patternFill patternType="solid">
        <fgColor theme="9" tint="0.399975585192419"/>
        <bgColor indexed="64"/>
      </patternFill>
    </fill>
    <fill>
      <patternFill patternType="solid">
        <fgColor theme="5" tint="0.599993896298105"/>
        <bgColor indexed="64"/>
      </patternFill>
    </fill>
    <fill>
      <patternFill patternType="solid">
        <fgColor theme="4" tint="0.399975585192419"/>
        <bgColor indexed="64"/>
      </patternFill>
    </fill>
    <fill>
      <patternFill patternType="solid">
        <fgColor theme="9"/>
        <bgColor indexed="64"/>
      </patternFill>
    </fill>
    <fill>
      <patternFill patternType="solid">
        <fgColor theme="8" tint="0.399975585192419"/>
        <bgColor indexed="64"/>
      </patternFill>
    </fill>
    <fill>
      <patternFill patternType="solid">
        <fgColor theme="6" tint="0.599993896298105"/>
        <bgColor indexed="64"/>
      </patternFill>
    </fill>
    <fill>
      <patternFill patternType="solid">
        <fgColor theme="6"/>
        <bgColor indexed="64"/>
      </patternFill>
    </fill>
    <fill>
      <patternFill patternType="solid">
        <fgColor theme="8" tint="0.799981688894314"/>
        <bgColor indexed="64"/>
      </patternFill>
    </fill>
    <fill>
      <patternFill patternType="solid">
        <fgColor theme="7" tint="0.399975585192419"/>
        <bgColor indexed="64"/>
      </patternFill>
    </fill>
    <fill>
      <patternFill patternType="solid">
        <fgColor rgb="FFFFCC99"/>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799981688894314"/>
        <bgColor indexed="64"/>
      </patternFill>
    </fill>
    <fill>
      <patternFill patternType="solid">
        <fgColor theme="9" tint="0.599993896298105"/>
        <bgColor indexed="64"/>
      </patternFill>
    </fill>
    <fill>
      <patternFill patternType="solid">
        <fgColor theme="8"/>
        <bgColor indexed="64"/>
      </patternFill>
    </fill>
    <fill>
      <patternFill patternType="solid">
        <fgColor rgb="FFF2F2F2"/>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7CE"/>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7"/>
        <bgColor indexed="64"/>
      </patternFill>
    </fill>
    <fill>
      <patternFill patternType="solid">
        <fgColor theme="5" tint="0.799981688894314"/>
        <bgColor indexed="64"/>
      </patternFill>
    </fill>
    <fill>
      <patternFill patternType="solid">
        <fgColor theme="4"/>
        <bgColor indexed="64"/>
      </patternFill>
    </fill>
    <fill>
      <patternFill patternType="solid">
        <fgColor theme="5"/>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rgb="FFC6EFCE"/>
        <bgColor indexed="64"/>
      </patternFill>
    </fill>
    <fill>
      <patternFill patternType="solid">
        <fgColor rgb="FFFFEB9C"/>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bottom style="medium">
        <color theme="4"/>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14" borderId="0" applyNumberFormat="0" applyBorder="0" applyAlignment="0" applyProtection="0">
      <alignment vertical="center"/>
    </xf>
    <xf numFmtId="0" fontId="11" fillId="11"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7" borderId="0" applyNumberFormat="0" applyBorder="0" applyAlignment="0" applyProtection="0">
      <alignment vertical="center"/>
    </xf>
    <xf numFmtId="0" fontId="14" fillId="20" borderId="0" applyNumberFormat="0" applyBorder="0" applyAlignment="0" applyProtection="0">
      <alignment vertical="center"/>
    </xf>
    <xf numFmtId="43" fontId="0" fillId="0" borderId="0" applyFont="0" applyFill="0" applyBorder="0" applyAlignment="0" applyProtection="0">
      <alignment vertical="center"/>
    </xf>
    <xf numFmtId="0" fontId="5" fillId="23" borderId="0" applyNumberFormat="0" applyBorder="0" applyAlignment="0" applyProtection="0">
      <alignment vertical="center"/>
    </xf>
    <xf numFmtId="0" fontId="18" fillId="0" borderId="0" applyNumberFormat="0" applyFill="0" applyBorder="0" applyAlignment="0" applyProtection="0">
      <alignment vertical="center"/>
    </xf>
    <xf numFmtId="9" fontId="0" fillId="0" borderId="0" applyFont="0" applyFill="0" applyBorder="0" applyAlignment="0" applyProtection="0">
      <alignment vertical="center"/>
    </xf>
    <xf numFmtId="0" fontId="7" fillId="0" borderId="0" applyNumberFormat="0" applyFill="0" applyBorder="0" applyAlignment="0" applyProtection="0">
      <alignment vertical="center"/>
    </xf>
    <xf numFmtId="0" fontId="0" fillId="19" borderId="6" applyNumberFormat="0" applyFont="0" applyAlignment="0" applyProtection="0">
      <alignment vertical="center"/>
    </xf>
    <xf numFmtId="0" fontId="5" fillId="18" borderId="0" applyNumberFormat="0" applyBorder="0" applyAlignment="0" applyProtection="0">
      <alignment vertical="center"/>
    </xf>
    <xf numFmtId="0" fontId="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9" fillId="0" borderId="3" applyNumberFormat="0" applyFill="0" applyAlignment="0" applyProtection="0">
      <alignment vertical="center"/>
    </xf>
    <xf numFmtId="0" fontId="19" fillId="0" borderId="3" applyNumberFormat="0" applyFill="0" applyAlignment="0" applyProtection="0">
      <alignment vertical="center"/>
    </xf>
    <xf numFmtId="0" fontId="5" fillId="4" borderId="0" applyNumberFormat="0" applyBorder="0" applyAlignment="0" applyProtection="0">
      <alignment vertical="center"/>
    </xf>
    <xf numFmtId="0" fontId="8" fillId="0" borderId="8" applyNumberFormat="0" applyFill="0" applyAlignment="0" applyProtection="0">
      <alignment vertical="center"/>
    </xf>
    <xf numFmtId="0" fontId="5" fillId="10" borderId="0" applyNumberFormat="0" applyBorder="0" applyAlignment="0" applyProtection="0">
      <alignment vertical="center"/>
    </xf>
    <xf numFmtId="0" fontId="15" fillId="17" borderId="7" applyNumberFormat="0" applyAlignment="0" applyProtection="0">
      <alignment vertical="center"/>
    </xf>
    <xf numFmtId="0" fontId="13" fillId="17" borderId="4" applyNumberFormat="0" applyAlignment="0" applyProtection="0">
      <alignment vertical="center"/>
    </xf>
    <xf numFmtId="0" fontId="12" fillId="13" borderId="5" applyNumberFormat="0" applyAlignment="0" applyProtection="0">
      <alignment vertical="center"/>
    </xf>
    <xf numFmtId="0" fontId="6" fillId="22" borderId="0" applyNumberFormat="0" applyBorder="0" applyAlignment="0" applyProtection="0">
      <alignment vertical="center"/>
    </xf>
    <xf numFmtId="0" fontId="5" fillId="27" borderId="0" applyNumberFormat="0" applyBorder="0" applyAlignment="0" applyProtection="0">
      <alignment vertical="center"/>
    </xf>
    <xf numFmtId="0" fontId="17" fillId="0" borderId="9" applyNumberFormat="0" applyFill="0" applyAlignment="0" applyProtection="0">
      <alignment vertical="center"/>
    </xf>
    <xf numFmtId="0" fontId="21" fillId="0" borderId="10" applyNumberFormat="0" applyFill="0" applyAlignment="0" applyProtection="0">
      <alignment vertical="center"/>
    </xf>
    <xf numFmtId="0" fontId="22" fillId="31" borderId="0" applyNumberFormat="0" applyBorder="0" applyAlignment="0" applyProtection="0">
      <alignment vertical="center"/>
    </xf>
    <xf numFmtId="0" fontId="23" fillId="32" borderId="0" applyNumberFormat="0" applyBorder="0" applyAlignment="0" applyProtection="0">
      <alignment vertical="center"/>
    </xf>
    <xf numFmtId="0" fontId="6" fillId="9" borderId="0" applyNumberFormat="0" applyBorder="0" applyAlignment="0" applyProtection="0">
      <alignment vertical="center"/>
    </xf>
    <xf numFmtId="0" fontId="5" fillId="26" borderId="0" applyNumberFormat="0" applyBorder="0" applyAlignment="0" applyProtection="0">
      <alignment vertical="center"/>
    </xf>
    <xf numFmtId="0" fontId="6" fillId="21" borderId="0" applyNumberFormat="0" applyBorder="0" applyAlignment="0" applyProtection="0">
      <alignment vertical="center"/>
    </xf>
    <xf numFmtId="0" fontId="6" fillId="12" borderId="0" applyNumberFormat="0" applyBorder="0" applyAlignment="0" applyProtection="0">
      <alignment vertical="center"/>
    </xf>
    <xf numFmtId="0" fontId="6" fillId="25" borderId="0" applyNumberFormat="0" applyBorder="0" applyAlignment="0" applyProtection="0">
      <alignment vertical="center"/>
    </xf>
    <xf numFmtId="0" fontId="6" fillId="3" borderId="0" applyNumberFormat="0" applyBorder="0" applyAlignment="0" applyProtection="0">
      <alignment vertical="center"/>
    </xf>
    <xf numFmtId="0" fontId="5" fillId="8" borderId="0" applyNumberFormat="0" applyBorder="0" applyAlignment="0" applyProtection="0">
      <alignment vertical="center"/>
    </xf>
    <xf numFmtId="0" fontId="5" fillId="24" borderId="0" applyNumberFormat="0" applyBorder="0" applyAlignment="0" applyProtection="0">
      <alignment vertical="center"/>
    </xf>
    <xf numFmtId="0" fontId="6" fillId="30" borderId="0" applyNumberFormat="0" applyBorder="0" applyAlignment="0" applyProtection="0">
      <alignment vertical="center"/>
    </xf>
    <xf numFmtId="0" fontId="6" fillId="29" borderId="0" applyNumberFormat="0" applyBorder="0" applyAlignment="0" applyProtection="0">
      <alignment vertical="center"/>
    </xf>
    <xf numFmtId="0" fontId="5" fillId="16" borderId="0" applyNumberFormat="0" applyBorder="0" applyAlignment="0" applyProtection="0">
      <alignment vertical="center"/>
    </xf>
    <xf numFmtId="0" fontId="6" fillId="28" borderId="0" applyNumberFormat="0" applyBorder="0" applyAlignment="0" applyProtection="0">
      <alignment vertical="center"/>
    </xf>
    <xf numFmtId="0" fontId="5" fillId="6" borderId="0" applyNumberFormat="0" applyBorder="0" applyAlignment="0" applyProtection="0">
      <alignment vertical="center"/>
    </xf>
    <xf numFmtId="0" fontId="5" fillId="5" borderId="0" applyNumberFormat="0" applyBorder="0" applyAlignment="0" applyProtection="0">
      <alignment vertical="center"/>
    </xf>
    <xf numFmtId="0" fontId="6" fillId="15" borderId="0" applyNumberFormat="0" applyBorder="0" applyAlignment="0" applyProtection="0">
      <alignment vertical="center"/>
    </xf>
    <xf numFmtId="0" fontId="5" fillId="2" borderId="0" applyNumberFormat="0" applyBorder="0" applyAlignment="0" applyProtection="0">
      <alignment vertical="center"/>
    </xf>
  </cellStyleXfs>
  <cellXfs count="18">
    <xf numFmtId="0" fontId="0" fillId="0" borderId="0" xfId="0">
      <alignment vertical="center"/>
    </xf>
    <xf numFmtId="0" fontId="1" fillId="0" borderId="0" xfId="0" applyFont="1" applyFill="1" applyAlignment="1" applyProtection="1">
      <alignment horizontal="right" vertical="center" wrapText="1"/>
      <protection locked="0"/>
    </xf>
    <xf numFmtId="0" fontId="2" fillId="0" borderId="1" xfId="0" applyFont="1" applyFill="1" applyBorder="1" applyAlignment="1" applyProtection="1">
      <alignment horizontal="center" vertical="center" wrapText="1"/>
      <protection locked="0"/>
    </xf>
    <xf numFmtId="178" fontId="2" fillId="0" borderId="1" xfId="0" applyNumberFormat="1" applyFont="1" applyFill="1" applyBorder="1" applyAlignment="1" applyProtection="1">
      <alignment horizontal="center" vertical="center" wrapText="1"/>
      <protection locked="0"/>
    </xf>
    <xf numFmtId="177" fontId="2" fillId="0" borderId="1" xfId="0" applyNumberFormat="1" applyFont="1" applyFill="1" applyBorder="1" applyAlignment="1" applyProtection="1">
      <alignment horizontal="center" vertical="center" wrapText="1"/>
      <protection locked="0"/>
    </xf>
    <xf numFmtId="49" fontId="3" fillId="0" borderId="1" xfId="0" applyNumberFormat="1" applyFont="1" applyFill="1" applyBorder="1" applyAlignment="1" applyProtection="1">
      <alignment horizontal="center" vertical="center" wrapText="1"/>
      <protection locked="0"/>
    </xf>
    <xf numFmtId="0" fontId="2" fillId="0" borderId="1" xfId="0" applyFont="1" applyBorder="1" applyAlignment="1" applyProtection="1">
      <alignment horizontal="center" vertical="center" wrapText="1"/>
      <protection locked="0"/>
    </xf>
    <xf numFmtId="14" fontId="3" fillId="0" borderId="1" xfId="0" applyNumberFormat="1" applyFont="1" applyBorder="1" applyAlignment="1" applyProtection="1">
      <alignment horizontal="center" vertical="center" wrapText="1"/>
      <protection locked="0"/>
    </xf>
    <xf numFmtId="176" fontId="2" fillId="0" borderId="1" xfId="0" applyNumberFormat="1" applyFont="1" applyBorder="1" applyAlignment="1" applyProtection="1">
      <alignment horizontal="center" vertical="center"/>
    </xf>
    <xf numFmtId="176" fontId="2" fillId="0" borderId="1" xfId="0" applyNumberFormat="1" applyFont="1" applyBorder="1" applyAlignment="1" applyProtection="1">
      <alignment horizontal="center" vertical="center" wrapText="1"/>
    </xf>
    <xf numFmtId="0" fontId="2" fillId="0" borderId="1" xfId="0" applyFont="1" applyFill="1" applyBorder="1" applyAlignment="1" applyProtection="1">
      <alignment vertical="center" wrapText="1"/>
      <protection locked="0"/>
    </xf>
    <xf numFmtId="14" fontId="4" fillId="0" borderId="2" xfId="0" applyNumberFormat="1" applyFont="1" applyFill="1" applyBorder="1" applyAlignment="1" applyProtection="1">
      <alignment horizontal="center" vertical="center" wrapText="1"/>
      <protection locked="0"/>
    </xf>
    <xf numFmtId="176" fontId="2" fillId="0" borderId="1" xfId="0" applyNumberFormat="1" applyFont="1" applyFill="1" applyBorder="1" applyAlignment="1" applyProtection="1">
      <alignment horizontal="center" vertical="center"/>
    </xf>
    <xf numFmtId="176" fontId="2" fillId="0" borderId="1" xfId="0" applyNumberFormat="1" applyFont="1" applyFill="1" applyBorder="1" applyAlignment="1" applyProtection="1">
      <alignment horizontal="center" vertical="center" wrapText="1"/>
    </xf>
    <xf numFmtId="176" fontId="2" fillId="0" borderId="1" xfId="0" applyNumberFormat="1" applyFont="1" applyBorder="1" applyAlignment="1">
      <alignment horizontal="center" vertical="center" wrapText="1"/>
    </xf>
    <xf numFmtId="2" fontId="2" fillId="0" borderId="1" xfId="0" applyNumberFormat="1" applyFont="1" applyBorder="1" applyAlignment="1" applyProtection="1">
      <alignment horizontal="center" vertical="center" wrapText="1"/>
      <protection locked="0"/>
    </xf>
    <xf numFmtId="2" fontId="2" fillId="0" borderId="1" xfId="0" applyNumberFormat="1" applyFont="1" applyBorder="1" applyAlignment="1" applyProtection="1">
      <alignment horizontal="center" vertical="center" wrapText="1"/>
    </xf>
    <xf numFmtId="2" fontId="2" fillId="0" borderId="1" xfId="0" applyNumberFormat="1" applyFont="1" applyFill="1" applyBorder="1" applyAlignment="1" applyProtection="1">
      <alignment horizontal="center" vertical="center" wrapText="1"/>
      <protection locked="0"/>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40"/>
  <sheetViews>
    <sheetView tabSelected="1" workbookViewId="0">
      <selection activeCell="C6" sqref="C5:C6"/>
    </sheetView>
  </sheetViews>
  <sheetFormatPr defaultColWidth="9" defaultRowHeight="13.5"/>
  <cols>
    <col min="1" max="1" width="4.875" customWidth="1"/>
    <col min="2" max="2" width="13.5" customWidth="1"/>
    <col min="3" max="3" width="12.25" customWidth="1"/>
    <col min="4" max="4" width="13.375" customWidth="1"/>
    <col min="5" max="5" width="24.25" customWidth="1"/>
    <col min="6" max="6" width="9.5" customWidth="1"/>
    <col min="7" max="7" width="13.625" customWidth="1"/>
    <col min="8" max="8" width="15.375" customWidth="1"/>
    <col min="9" max="9" width="16.5" customWidth="1"/>
    <col min="10" max="10" width="13.5" customWidth="1"/>
    <col min="11" max="11" width="10.5" customWidth="1"/>
  </cols>
  <sheetData>
    <row r="1" spans="1:1">
      <c r="A1" t="s">
        <v>0</v>
      </c>
    </row>
    <row r="2" ht="30" customHeight="1" spans="1:11">
      <c r="A2" s="1" t="s">
        <v>1</v>
      </c>
      <c r="B2" s="1"/>
      <c r="C2" s="1"/>
      <c r="D2" s="1"/>
      <c r="E2" s="1"/>
      <c r="F2" s="1"/>
      <c r="G2" s="1"/>
      <c r="H2" s="1"/>
      <c r="I2" s="1"/>
      <c r="J2" s="1"/>
      <c r="K2" s="1"/>
    </row>
    <row r="3" ht="24" spans="1:11">
      <c r="A3" s="2" t="s">
        <v>2</v>
      </c>
      <c r="B3" s="2" t="s">
        <v>3</v>
      </c>
      <c r="C3" s="2" t="s">
        <v>4</v>
      </c>
      <c r="D3" s="2" t="s">
        <v>5</v>
      </c>
      <c r="E3" s="2" t="s">
        <v>6</v>
      </c>
      <c r="F3" s="2" t="s">
        <v>7</v>
      </c>
      <c r="G3" s="3" t="s">
        <v>8</v>
      </c>
      <c r="H3" s="4" t="s">
        <v>9</v>
      </c>
      <c r="I3" s="4" t="s">
        <v>10</v>
      </c>
      <c r="J3" s="4" t="s">
        <v>11</v>
      </c>
      <c r="K3" s="2" t="s">
        <v>12</v>
      </c>
    </row>
    <row r="4" ht="24" spans="1:11">
      <c r="A4" s="5" t="s">
        <v>13</v>
      </c>
      <c r="B4" s="6" t="s">
        <v>14</v>
      </c>
      <c r="C4" s="6" t="s">
        <v>15</v>
      </c>
      <c r="D4" s="6" t="s">
        <v>14</v>
      </c>
      <c r="E4" s="6" t="s">
        <v>16</v>
      </c>
      <c r="F4" s="7">
        <v>44560</v>
      </c>
      <c r="G4" s="8">
        <v>1911000</v>
      </c>
      <c r="H4" s="9">
        <v>1911000</v>
      </c>
      <c r="I4" s="9">
        <v>1120000</v>
      </c>
      <c r="J4" s="9">
        <v>791000</v>
      </c>
      <c r="K4" s="15">
        <v>41.3919413919414</v>
      </c>
    </row>
    <row r="5" ht="36" spans="1:11">
      <c r="A5" s="5" t="s">
        <v>17</v>
      </c>
      <c r="B5" s="6" t="s">
        <v>18</v>
      </c>
      <c r="C5" s="6" t="s">
        <v>19</v>
      </c>
      <c r="D5" s="6" t="s">
        <v>20</v>
      </c>
      <c r="E5" s="6" t="s">
        <v>21</v>
      </c>
      <c r="F5" s="7">
        <v>44540</v>
      </c>
      <c r="G5" s="8">
        <v>3282463.43</v>
      </c>
      <c r="H5" s="9">
        <v>2909306.08</v>
      </c>
      <c r="I5" s="9">
        <v>1712850.35</v>
      </c>
      <c r="J5" s="9">
        <v>1196455.73</v>
      </c>
      <c r="K5" s="15">
        <v>41.1251238989608</v>
      </c>
    </row>
    <row r="6" ht="36" spans="1:11">
      <c r="A6" s="5" t="s">
        <v>22</v>
      </c>
      <c r="B6" s="6" t="s">
        <v>23</v>
      </c>
      <c r="C6" s="6" t="s">
        <v>24</v>
      </c>
      <c r="D6" s="6" t="s">
        <v>25</v>
      </c>
      <c r="E6" s="6" t="s">
        <v>26</v>
      </c>
      <c r="F6" s="7">
        <v>44540</v>
      </c>
      <c r="G6" s="8">
        <v>2871400</v>
      </c>
      <c r="H6" s="9">
        <v>2871400</v>
      </c>
      <c r="I6" s="9">
        <v>1758500</v>
      </c>
      <c r="J6" s="9">
        <v>1112900</v>
      </c>
      <c r="K6" s="15">
        <v>38.7580970954935</v>
      </c>
    </row>
    <row r="7" ht="36" spans="1:11">
      <c r="A7" s="5" t="s">
        <v>27</v>
      </c>
      <c r="B7" s="6" t="s">
        <v>28</v>
      </c>
      <c r="C7" s="6" t="s">
        <v>24</v>
      </c>
      <c r="D7" s="6" t="s">
        <v>29</v>
      </c>
      <c r="E7" s="6" t="s">
        <v>30</v>
      </c>
      <c r="F7" s="7">
        <v>44490</v>
      </c>
      <c r="G7" s="8">
        <v>34496882.22</v>
      </c>
      <c r="H7" s="9">
        <v>28445282.22</v>
      </c>
      <c r="I7" s="9">
        <v>18604607.58</v>
      </c>
      <c r="J7" s="9">
        <v>9840674.64</v>
      </c>
      <c r="K7" s="16">
        <v>34.5951028500641</v>
      </c>
    </row>
    <row r="8" ht="24" spans="1:11">
      <c r="A8" s="5" t="s">
        <v>31</v>
      </c>
      <c r="B8" s="6" t="s">
        <v>32</v>
      </c>
      <c r="C8" s="6" t="s">
        <v>24</v>
      </c>
      <c r="D8" s="6" t="s">
        <v>32</v>
      </c>
      <c r="E8" s="6" t="s">
        <v>33</v>
      </c>
      <c r="F8" s="7">
        <v>44530</v>
      </c>
      <c r="G8" s="8">
        <v>2689200</v>
      </c>
      <c r="H8" s="9">
        <v>2152300</v>
      </c>
      <c r="I8" s="9">
        <v>1407800</v>
      </c>
      <c r="J8" s="9">
        <v>744500</v>
      </c>
      <c r="K8" s="15">
        <v>34.5909027551921</v>
      </c>
    </row>
    <row r="9" ht="36" spans="1:11">
      <c r="A9" s="5" t="s">
        <v>34</v>
      </c>
      <c r="B9" s="6" t="s">
        <v>35</v>
      </c>
      <c r="C9" s="6" t="s">
        <v>36</v>
      </c>
      <c r="D9" s="6" t="s">
        <v>35</v>
      </c>
      <c r="E9" s="6" t="s">
        <v>37</v>
      </c>
      <c r="F9" s="7">
        <v>44559</v>
      </c>
      <c r="G9" s="8">
        <v>1670400</v>
      </c>
      <c r="H9" s="9">
        <v>1670400</v>
      </c>
      <c r="I9" s="9">
        <v>1116300</v>
      </c>
      <c r="J9" s="9">
        <v>554100</v>
      </c>
      <c r="K9" s="15">
        <v>33.1716954022989</v>
      </c>
    </row>
    <row r="10" ht="24" spans="1:11">
      <c r="A10" s="5" t="s">
        <v>38</v>
      </c>
      <c r="B10" s="6" t="s">
        <v>35</v>
      </c>
      <c r="C10" s="6" t="s">
        <v>36</v>
      </c>
      <c r="D10" s="6" t="s">
        <v>35</v>
      </c>
      <c r="E10" s="6" t="s">
        <v>39</v>
      </c>
      <c r="F10" s="7">
        <v>44537</v>
      </c>
      <c r="G10" s="8">
        <v>1449100</v>
      </c>
      <c r="H10" s="9">
        <v>1449100</v>
      </c>
      <c r="I10" s="9">
        <v>975400</v>
      </c>
      <c r="J10" s="9">
        <v>473700</v>
      </c>
      <c r="K10" s="15">
        <v>32.6892553999034</v>
      </c>
    </row>
    <row r="11" ht="24" spans="1:11">
      <c r="A11" s="5" t="s">
        <v>40</v>
      </c>
      <c r="B11" s="6" t="s">
        <v>41</v>
      </c>
      <c r="C11" s="6" t="s">
        <v>19</v>
      </c>
      <c r="D11" s="6" t="s">
        <v>42</v>
      </c>
      <c r="E11" s="6" t="s">
        <v>43</v>
      </c>
      <c r="F11" s="7">
        <v>44487</v>
      </c>
      <c r="G11" s="8">
        <v>1695589.42</v>
      </c>
      <c r="H11" s="9">
        <v>1695589.42</v>
      </c>
      <c r="I11" s="9">
        <v>1150380.32</v>
      </c>
      <c r="J11" s="9">
        <v>545209.1</v>
      </c>
      <c r="K11" s="16">
        <v>32.1545471780545</v>
      </c>
    </row>
    <row r="12" ht="36" spans="1:11">
      <c r="A12" s="5" t="s">
        <v>44</v>
      </c>
      <c r="B12" s="6" t="s">
        <v>45</v>
      </c>
      <c r="C12" s="6" t="s">
        <v>19</v>
      </c>
      <c r="D12" s="6" t="s">
        <v>46</v>
      </c>
      <c r="E12" s="6" t="s">
        <v>47</v>
      </c>
      <c r="F12" s="7">
        <v>44511</v>
      </c>
      <c r="G12" s="8">
        <v>2834191.06</v>
      </c>
      <c r="H12" s="9">
        <v>2834191.06</v>
      </c>
      <c r="I12" s="9">
        <v>2056402.24</v>
      </c>
      <c r="J12" s="9">
        <v>777788.82</v>
      </c>
      <c r="K12" s="16">
        <v>27.4430623600937</v>
      </c>
    </row>
    <row r="13" ht="48" spans="1:11">
      <c r="A13" s="5" t="s">
        <v>48</v>
      </c>
      <c r="B13" s="6" t="s">
        <v>49</v>
      </c>
      <c r="C13" s="6" t="s">
        <v>50</v>
      </c>
      <c r="D13" s="6" t="s">
        <v>49</v>
      </c>
      <c r="E13" s="6" t="s">
        <v>51</v>
      </c>
      <c r="F13" s="7">
        <v>44540</v>
      </c>
      <c r="G13" s="8">
        <v>590400</v>
      </c>
      <c r="H13" s="9">
        <v>590400</v>
      </c>
      <c r="I13" s="9">
        <v>457400</v>
      </c>
      <c r="J13" s="9">
        <v>133000</v>
      </c>
      <c r="K13" s="15">
        <v>22.5271002710027</v>
      </c>
    </row>
    <row r="14" ht="36" spans="1:11">
      <c r="A14" s="5" t="s">
        <v>52</v>
      </c>
      <c r="B14" s="6" t="s">
        <v>53</v>
      </c>
      <c r="C14" s="6" t="s">
        <v>24</v>
      </c>
      <c r="D14" s="6" t="s">
        <v>53</v>
      </c>
      <c r="E14" s="6" t="s">
        <v>54</v>
      </c>
      <c r="F14" s="7">
        <v>44545</v>
      </c>
      <c r="G14" s="8">
        <v>2328200</v>
      </c>
      <c r="H14" s="9">
        <v>2328200</v>
      </c>
      <c r="I14" s="9">
        <v>1821500</v>
      </c>
      <c r="J14" s="9">
        <v>506700</v>
      </c>
      <c r="K14" s="15">
        <v>21.7635941929388</v>
      </c>
    </row>
    <row r="15" ht="48" spans="1:11">
      <c r="A15" s="5" t="s">
        <v>55</v>
      </c>
      <c r="B15" s="6" t="s">
        <v>41</v>
      </c>
      <c r="C15" s="6" t="s">
        <v>19</v>
      </c>
      <c r="D15" s="6" t="s">
        <v>41</v>
      </c>
      <c r="E15" s="6" t="s">
        <v>56</v>
      </c>
      <c r="F15" s="7">
        <v>44524</v>
      </c>
      <c r="G15" s="8">
        <v>13494000</v>
      </c>
      <c r="H15" s="9">
        <v>13494000</v>
      </c>
      <c r="I15" s="9">
        <v>10575200</v>
      </c>
      <c r="J15" s="9">
        <v>2918800</v>
      </c>
      <c r="K15" s="15">
        <v>21.6303542315103</v>
      </c>
    </row>
    <row r="16" ht="24" spans="1:11">
      <c r="A16" s="5" t="s">
        <v>57</v>
      </c>
      <c r="B16" s="6" t="s">
        <v>58</v>
      </c>
      <c r="C16" s="6" t="s">
        <v>15</v>
      </c>
      <c r="D16" s="6" t="s">
        <v>59</v>
      </c>
      <c r="E16" s="6" t="s">
        <v>60</v>
      </c>
      <c r="F16" s="7">
        <v>44538</v>
      </c>
      <c r="G16" s="8">
        <v>2354848</v>
      </c>
      <c r="H16" s="9">
        <v>2354848</v>
      </c>
      <c r="I16" s="9">
        <v>1855489</v>
      </c>
      <c r="J16" s="9">
        <v>499359</v>
      </c>
      <c r="K16" s="15">
        <v>21.2055725040427</v>
      </c>
    </row>
    <row r="17" ht="24" spans="1:11">
      <c r="A17" s="5" t="s">
        <v>61</v>
      </c>
      <c r="B17" s="6" t="s">
        <v>62</v>
      </c>
      <c r="C17" s="6" t="s">
        <v>63</v>
      </c>
      <c r="D17" s="6" t="s">
        <v>64</v>
      </c>
      <c r="E17" s="6" t="s">
        <v>65</v>
      </c>
      <c r="F17" s="7">
        <v>44502</v>
      </c>
      <c r="G17" s="8">
        <v>3334450.8</v>
      </c>
      <c r="H17" s="9">
        <v>3298950.8</v>
      </c>
      <c r="I17" s="9">
        <v>2619205.75</v>
      </c>
      <c r="J17" s="9">
        <v>679745.05</v>
      </c>
      <c r="K17" s="16">
        <v>20.6048859534371</v>
      </c>
    </row>
    <row r="18" ht="72" spans="1:11">
      <c r="A18" s="5" t="s">
        <v>66</v>
      </c>
      <c r="B18" s="6" t="s">
        <v>67</v>
      </c>
      <c r="C18" s="6" t="s">
        <v>24</v>
      </c>
      <c r="D18" s="6" t="s">
        <v>68</v>
      </c>
      <c r="E18" s="6" t="s">
        <v>69</v>
      </c>
      <c r="F18" s="7">
        <v>44530</v>
      </c>
      <c r="G18" s="8">
        <v>5868100</v>
      </c>
      <c r="H18" s="9">
        <v>5311600</v>
      </c>
      <c r="I18" s="9">
        <v>4239000</v>
      </c>
      <c r="J18" s="9">
        <v>1072600</v>
      </c>
      <c r="K18" s="15">
        <v>20.1935386700806</v>
      </c>
    </row>
    <row r="19" ht="24" spans="1:11">
      <c r="A19" s="5" t="s">
        <v>70</v>
      </c>
      <c r="B19" s="6" t="s">
        <v>71</v>
      </c>
      <c r="C19" s="6" t="s">
        <v>36</v>
      </c>
      <c r="D19" s="6" t="s">
        <v>71</v>
      </c>
      <c r="E19" s="6" t="s">
        <v>72</v>
      </c>
      <c r="F19" s="7">
        <v>44533</v>
      </c>
      <c r="G19" s="8">
        <v>1415800</v>
      </c>
      <c r="H19" s="9">
        <v>1415800</v>
      </c>
      <c r="I19" s="9">
        <v>1132600</v>
      </c>
      <c r="J19" s="9">
        <v>283200</v>
      </c>
      <c r="K19" s="15">
        <v>20.0028252578048</v>
      </c>
    </row>
    <row r="20" ht="36" spans="1:11">
      <c r="A20" s="5" t="s">
        <v>73</v>
      </c>
      <c r="B20" s="6" t="s">
        <v>74</v>
      </c>
      <c r="C20" s="6" t="s">
        <v>19</v>
      </c>
      <c r="D20" s="6" t="s">
        <v>75</v>
      </c>
      <c r="E20" s="6" t="s">
        <v>76</v>
      </c>
      <c r="F20" s="7">
        <v>44551</v>
      </c>
      <c r="G20" s="8">
        <v>14364741.73</v>
      </c>
      <c r="H20" s="9">
        <v>7832121.99</v>
      </c>
      <c r="I20" s="9">
        <v>6268304.35</v>
      </c>
      <c r="J20" s="9">
        <v>1563817.64</v>
      </c>
      <c r="K20" s="16">
        <v>19.9667170914431</v>
      </c>
    </row>
    <row r="21" ht="24" spans="1:11">
      <c r="A21" s="5" t="s">
        <v>77</v>
      </c>
      <c r="B21" s="6" t="s">
        <v>78</v>
      </c>
      <c r="C21" s="6" t="s">
        <v>79</v>
      </c>
      <c r="D21" s="6" t="s">
        <v>80</v>
      </c>
      <c r="E21" s="6" t="s">
        <v>81</v>
      </c>
      <c r="F21" s="7">
        <v>44487</v>
      </c>
      <c r="G21" s="8">
        <v>2997396.84</v>
      </c>
      <c r="H21" s="9">
        <v>2997396.84</v>
      </c>
      <c r="I21" s="9">
        <v>2420016.9</v>
      </c>
      <c r="J21" s="9">
        <v>577379.94</v>
      </c>
      <c r="K21" s="16">
        <v>19.2627126410129</v>
      </c>
    </row>
    <row r="22" ht="24" spans="1:11">
      <c r="A22" s="5" t="s">
        <v>82</v>
      </c>
      <c r="B22" s="6" t="s">
        <v>83</v>
      </c>
      <c r="C22" s="6" t="s">
        <v>63</v>
      </c>
      <c r="D22" s="6" t="s">
        <v>64</v>
      </c>
      <c r="E22" s="6" t="s">
        <v>84</v>
      </c>
      <c r="F22" s="7">
        <v>44502</v>
      </c>
      <c r="G22" s="8">
        <v>3340211.79</v>
      </c>
      <c r="H22" s="9">
        <v>3279171.79</v>
      </c>
      <c r="I22" s="9">
        <v>2667693.73</v>
      </c>
      <c r="J22" s="9">
        <v>611478.06</v>
      </c>
      <c r="K22" s="16">
        <v>18.6473322887423</v>
      </c>
    </row>
    <row r="23" ht="60" spans="1:11">
      <c r="A23" s="5" t="s">
        <v>85</v>
      </c>
      <c r="B23" s="6" t="s">
        <v>41</v>
      </c>
      <c r="C23" s="6" t="s">
        <v>19</v>
      </c>
      <c r="D23" s="6" t="s">
        <v>86</v>
      </c>
      <c r="E23" s="6" t="s">
        <v>87</v>
      </c>
      <c r="F23" s="7">
        <v>44526</v>
      </c>
      <c r="G23" s="8">
        <v>2609762.69</v>
      </c>
      <c r="H23" s="9">
        <v>2164962.32</v>
      </c>
      <c r="I23" s="9">
        <v>1782843.94</v>
      </c>
      <c r="J23" s="9">
        <v>382118.38</v>
      </c>
      <c r="K23" s="15">
        <v>17.6501168851752</v>
      </c>
    </row>
    <row r="24" ht="36" spans="1:11">
      <c r="A24" s="5" t="s">
        <v>88</v>
      </c>
      <c r="B24" s="6" t="s">
        <v>89</v>
      </c>
      <c r="C24" s="6" t="s">
        <v>24</v>
      </c>
      <c r="D24" s="6" t="s">
        <v>90</v>
      </c>
      <c r="E24" s="6" t="s">
        <v>91</v>
      </c>
      <c r="F24" s="7">
        <v>44497</v>
      </c>
      <c r="G24" s="8">
        <v>12774621</v>
      </c>
      <c r="H24" s="9">
        <v>12774621</v>
      </c>
      <c r="I24" s="9">
        <v>10531209.87</v>
      </c>
      <c r="J24" s="9">
        <v>2243411.13</v>
      </c>
      <c r="K24" s="16">
        <v>17.5614691817472</v>
      </c>
    </row>
    <row r="25" ht="36" spans="1:11">
      <c r="A25" s="5" t="s">
        <v>92</v>
      </c>
      <c r="B25" s="2" t="s">
        <v>74</v>
      </c>
      <c r="C25" s="6" t="s">
        <v>19</v>
      </c>
      <c r="D25" s="6" t="s">
        <v>93</v>
      </c>
      <c r="E25" s="10" t="s">
        <v>94</v>
      </c>
      <c r="F25" s="11">
        <v>44561</v>
      </c>
      <c r="G25" s="12">
        <v>2252962.57</v>
      </c>
      <c r="H25" s="13">
        <f>G25</f>
        <v>2252962.57</v>
      </c>
      <c r="I25" s="13">
        <v>1890908.54</v>
      </c>
      <c r="J25" s="13">
        <f>H25-I25</f>
        <v>362054.03</v>
      </c>
      <c r="K25" s="17">
        <f>J25/H25*100</f>
        <v>16.0701307168188</v>
      </c>
    </row>
    <row r="26" ht="24" spans="1:11">
      <c r="A26" s="5" t="s">
        <v>95</v>
      </c>
      <c r="B26" s="6" t="s">
        <v>96</v>
      </c>
      <c r="C26" s="6" t="s">
        <v>19</v>
      </c>
      <c r="D26" s="6" t="s">
        <v>97</v>
      </c>
      <c r="E26" s="6" t="s">
        <v>98</v>
      </c>
      <c r="F26" s="7">
        <v>44558</v>
      </c>
      <c r="G26" s="8">
        <v>3243702.1</v>
      </c>
      <c r="H26" s="9">
        <v>3243702.1</v>
      </c>
      <c r="I26" s="9">
        <v>2732964.41</v>
      </c>
      <c r="J26" s="9">
        <v>510737.69</v>
      </c>
      <c r="K26" s="15">
        <v>15.7455177526938</v>
      </c>
    </row>
    <row r="27" ht="24" spans="1:11">
      <c r="A27" s="5" t="s">
        <v>99</v>
      </c>
      <c r="B27" s="6" t="s">
        <v>96</v>
      </c>
      <c r="C27" s="6" t="s">
        <v>19</v>
      </c>
      <c r="D27" s="6" t="s">
        <v>100</v>
      </c>
      <c r="E27" s="6" t="s">
        <v>101</v>
      </c>
      <c r="F27" s="7">
        <v>44526</v>
      </c>
      <c r="G27" s="8">
        <v>85503344.84</v>
      </c>
      <c r="H27" s="9">
        <v>81688344.84</v>
      </c>
      <c r="I27" s="9">
        <v>68875309.82</v>
      </c>
      <c r="J27" s="9">
        <v>12813035.02</v>
      </c>
      <c r="K27" s="15">
        <v>15.6852670293375</v>
      </c>
    </row>
    <row r="28" ht="24" spans="1:11">
      <c r="A28" s="5" t="s">
        <v>102</v>
      </c>
      <c r="B28" s="6" t="s">
        <v>103</v>
      </c>
      <c r="C28" s="6" t="s">
        <v>63</v>
      </c>
      <c r="D28" s="6" t="s">
        <v>104</v>
      </c>
      <c r="E28" s="6" t="s">
        <v>105</v>
      </c>
      <c r="F28" s="7">
        <v>44518</v>
      </c>
      <c r="G28" s="8">
        <v>3017639.81</v>
      </c>
      <c r="H28" s="9">
        <v>3017639.81</v>
      </c>
      <c r="I28" s="9">
        <v>2554471.41</v>
      </c>
      <c r="J28" s="9">
        <v>463168.4</v>
      </c>
      <c r="K28" s="16">
        <v>15.3486972986349</v>
      </c>
    </row>
    <row r="29" ht="36" spans="1:11">
      <c r="A29" s="5" t="s">
        <v>106</v>
      </c>
      <c r="B29" s="6" t="s">
        <v>71</v>
      </c>
      <c r="C29" s="6" t="s">
        <v>15</v>
      </c>
      <c r="D29" s="6" t="s">
        <v>71</v>
      </c>
      <c r="E29" s="6" t="s">
        <v>107</v>
      </c>
      <c r="F29" s="7">
        <v>44511</v>
      </c>
      <c r="G29" s="8">
        <v>2577200</v>
      </c>
      <c r="H29" s="8">
        <v>2577200</v>
      </c>
      <c r="I29" s="9">
        <v>2190600</v>
      </c>
      <c r="J29" s="9">
        <v>386600</v>
      </c>
      <c r="K29" s="16">
        <v>15.0007760360081</v>
      </c>
    </row>
    <row r="30" ht="24" spans="1:11">
      <c r="A30" s="5" t="s">
        <v>108</v>
      </c>
      <c r="B30" s="6" t="s">
        <v>109</v>
      </c>
      <c r="C30" s="6" t="s">
        <v>63</v>
      </c>
      <c r="D30" s="6" t="s">
        <v>64</v>
      </c>
      <c r="E30" s="6" t="s">
        <v>110</v>
      </c>
      <c r="F30" s="7">
        <v>44511</v>
      </c>
      <c r="G30" s="8">
        <v>3287197.58</v>
      </c>
      <c r="H30" s="9">
        <v>3287197.58</v>
      </c>
      <c r="I30" s="9">
        <v>2816075.82</v>
      </c>
      <c r="J30" s="9">
        <v>471121.76</v>
      </c>
      <c r="K30" s="16">
        <v>14.3320183388551</v>
      </c>
    </row>
    <row r="31" ht="36" spans="1:11">
      <c r="A31" s="5" t="s">
        <v>111</v>
      </c>
      <c r="B31" s="6" t="s">
        <v>112</v>
      </c>
      <c r="C31" s="6" t="s">
        <v>36</v>
      </c>
      <c r="D31" s="6" t="s">
        <v>113</v>
      </c>
      <c r="E31" s="6" t="s">
        <v>114</v>
      </c>
      <c r="F31" s="7">
        <v>44490</v>
      </c>
      <c r="G31" s="8">
        <v>23299500</v>
      </c>
      <c r="H31" s="9">
        <v>21924303.18</v>
      </c>
      <c r="I31" s="9">
        <v>18791244.52</v>
      </c>
      <c r="J31" s="9">
        <v>3133058.66</v>
      </c>
      <c r="K31" s="16">
        <v>14.2903454412091</v>
      </c>
    </row>
    <row r="32" ht="24" spans="1:11">
      <c r="A32" s="5" t="s">
        <v>115</v>
      </c>
      <c r="B32" s="6" t="s">
        <v>41</v>
      </c>
      <c r="C32" s="6" t="s">
        <v>19</v>
      </c>
      <c r="D32" s="6" t="s">
        <v>116</v>
      </c>
      <c r="E32" s="6" t="s">
        <v>117</v>
      </c>
      <c r="F32" s="7">
        <v>44502</v>
      </c>
      <c r="G32" s="8">
        <v>3820777.93</v>
      </c>
      <c r="H32" s="9">
        <v>3820777.93</v>
      </c>
      <c r="I32" s="9">
        <v>3281443.47</v>
      </c>
      <c r="J32" s="9">
        <v>539334.46</v>
      </c>
      <c r="K32" s="16">
        <v>14.1158285009252</v>
      </c>
    </row>
    <row r="33" ht="36" spans="1:11">
      <c r="A33" s="5" t="s">
        <v>118</v>
      </c>
      <c r="B33" s="6" t="s">
        <v>119</v>
      </c>
      <c r="C33" s="6" t="s">
        <v>24</v>
      </c>
      <c r="D33" s="6" t="s">
        <v>120</v>
      </c>
      <c r="E33" s="6" t="s">
        <v>121</v>
      </c>
      <c r="F33" s="7">
        <v>44482</v>
      </c>
      <c r="G33" s="8">
        <v>4061277.34</v>
      </c>
      <c r="H33" s="9">
        <v>4061277.34</v>
      </c>
      <c r="I33" s="9">
        <v>3496410.05</v>
      </c>
      <c r="J33" s="9">
        <v>564867.29</v>
      </c>
      <c r="K33" s="16">
        <v>13.9086115699747</v>
      </c>
    </row>
    <row r="34" ht="24" spans="1:11">
      <c r="A34" s="5" t="s">
        <v>122</v>
      </c>
      <c r="B34" s="6" t="s">
        <v>58</v>
      </c>
      <c r="C34" s="6" t="s">
        <v>15</v>
      </c>
      <c r="D34" s="6" t="s">
        <v>59</v>
      </c>
      <c r="E34" s="6" t="s">
        <v>123</v>
      </c>
      <c r="F34" s="7">
        <v>44559</v>
      </c>
      <c r="G34" s="8">
        <v>3586282</v>
      </c>
      <c r="H34" s="9">
        <v>3586282</v>
      </c>
      <c r="I34" s="9">
        <v>3090097</v>
      </c>
      <c r="J34" s="9">
        <v>496185</v>
      </c>
      <c r="K34" s="15">
        <v>13.8356381344245</v>
      </c>
    </row>
    <row r="35" ht="24" spans="1:11">
      <c r="A35" s="5" t="s">
        <v>124</v>
      </c>
      <c r="B35" s="6" t="s">
        <v>125</v>
      </c>
      <c r="C35" s="6" t="s">
        <v>19</v>
      </c>
      <c r="D35" s="6" t="s">
        <v>126</v>
      </c>
      <c r="E35" s="6" t="s">
        <v>127</v>
      </c>
      <c r="F35" s="7">
        <v>44551</v>
      </c>
      <c r="G35" s="8">
        <v>3331370</v>
      </c>
      <c r="H35" s="9">
        <v>3331370</v>
      </c>
      <c r="I35" s="9">
        <v>2936798</v>
      </c>
      <c r="J35" s="9">
        <v>394572</v>
      </c>
      <c r="K35" s="15">
        <v>11.8441361962196</v>
      </c>
    </row>
    <row r="36" ht="24" spans="1:11">
      <c r="A36" s="5" t="s">
        <v>128</v>
      </c>
      <c r="B36" s="6" t="s">
        <v>32</v>
      </c>
      <c r="C36" s="6" t="s">
        <v>24</v>
      </c>
      <c r="D36" s="6" t="s">
        <v>129</v>
      </c>
      <c r="E36" s="6" t="s">
        <v>130</v>
      </c>
      <c r="F36" s="7">
        <v>44559</v>
      </c>
      <c r="G36" s="8">
        <v>48573044.05</v>
      </c>
      <c r="H36" s="9">
        <v>48573044.05</v>
      </c>
      <c r="I36" s="9">
        <v>42845918.19</v>
      </c>
      <c r="J36" s="9">
        <v>5727125.86</v>
      </c>
      <c r="K36" s="15">
        <v>11.7907493178822</v>
      </c>
    </row>
    <row r="37" ht="72" spans="1:11">
      <c r="A37" s="5" t="s">
        <v>131</v>
      </c>
      <c r="B37" s="6" t="s">
        <v>67</v>
      </c>
      <c r="C37" s="6" t="s">
        <v>24</v>
      </c>
      <c r="D37" s="6" t="s">
        <v>68</v>
      </c>
      <c r="E37" s="6" t="s">
        <v>132</v>
      </c>
      <c r="F37" s="7">
        <v>44530</v>
      </c>
      <c r="G37" s="8">
        <v>4152400</v>
      </c>
      <c r="H37" s="9">
        <v>4152400</v>
      </c>
      <c r="I37" s="9">
        <v>3692100</v>
      </c>
      <c r="J37" s="9">
        <v>460300</v>
      </c>
      <c r="K37" s="15">
        <v>11.0851555726809</v>
      </c>
    </row>
    <row r="38" ht="36" spans="1:11">
      <c r="A38" s="5" t="s">
        <v>133</v>
      </c>
      <c r="B38" s="6" t="s">
        <v>134</v>
      </c>
      <c r="C38" s="6" t="s">
        <v>63</v>
      </c>
      <c r="D38" s="6" t="s">
        <v>46</v>
      </c>
      <c r="E38" s="6" t="s">
        <v>135</v>
      </c>
      <c r="F38" s="7">
        <v>44538</v>
      </c>
      <c r="G38" s="8">
        <v>2699622.87</v>
      </c>
      <c r="H38" s="9">
        <v>2661622.87</v>
      </c>
      <c r="I38" s="9">
        <v>2370113.51</v>
      </c>
      <c r="J38" s="9">
        <v>291509.36</v>
      </c>
      <c r="K38" s="15">
        <v>10.9523164714917</v>
      </c>
    </row>
    <row r="39" ht="24" spans="1:11">
      <c r="A39" s="5" t="s">
        <v>136</v>
      </c>
      <c r="B39" s="6" t="s">
        <v>137</v>
      </c>
      <c r="C39" s="6" t="s">
        <v>19</v>
      </c>
      <c r="D39" s="6" t="s">
        <v>138</v>
      </c>
      <c r="E39" s="6" t="s">
        <v>139</v>
      </c>
      <c r="F39" s="7">
        <v>44533</v>
      </c>
      <c r="G39" s="8">
        <v>19499905.22</v>
      </c>
      <c r="H39" s="14">
        <v>19499905.22</v>
      </c>
      <c r="I39" s="14">
        <v>17473831.09</v>
      </c>
      <c r="J39" s="9">
        <v>2026074.13</v>
      </c>
      <c r="K39" s="15">
        <v>10.3901742451649</v>
      </c>
    </row>
    <row r="40" ht="36" spans="1:11">
      <c r="A40" s="5" t="s">
        <v>140</v>
      </c>
      <c r="B40" s="6" t="s">
        <v>141</v>
      </c>
      <c r="C40" s="6" t="s">
        <v>36</v>
      </c>
      <c r="D40" s="6" t="s">
        <v>142</v>
      </c>
      <c r="E40" s="6" t="s">
        <v>143</v>
      </c>
      <c r="F40" s="7">
        <v>44482</v>
      </c>
      <c r="G40" s="8">
        <v>35969662.9</v>
      </c>
      <c r="H40" s="9">
        <v>33397562.9</v>
      </c>
      <c r="I40" s="9">
        <v>30005335.12</v>
      </c>
      <c r="J40" s="9">
        <v>3392227.78</v>
      </c>
      <c r="K40" s="16">
        <v>10.1571117334433</v>
      </c>
    </row>
  </sheetData>
  <protectedRanges>
    <protectedRange sqref="I4:J5" name="区域1_1" securityDescriptor=""/>
    <protectedRange sqref="I6:J7" name="区域1_2" securityDescriptor=""/>
    <protectedRange sqref="I8:J9" name="区域1_3" securityDescriptor=""/>
    <protectedRange sqref="I24:J24" name="区域1_4" securityDescriptor=""/>
    <protectedRange sqref="I11:J14" name="区域1_5" securityDescriptor=""/>
    <protectedRange sqref="I29:J29" name="区域1_1_1" securityDescriptor=""/>
  </protectedRanges>
  <autoFilter ref="A3:K40">
    <sortState ref="A3:K40">
      <sortCondition ref="K3" descending="1"/>
    </sortState>
  </autoFilter>
  <mergeCells count="1">
    <mergeCell ref="A2:K2"/>
  </mergeCells>
  <pageMargins left="0.118055555555556" right="0.15625" top="0.275" bottom="0.196527777777778" header="0.118055555555556" footer="0.0777777777777778"/>
  <pageSetup paperSize="9" orientation="landscape"/>
  <headerFooter/>
</worksheet>
</file>

<file path=docProps/app.xml><?xml version="1.0" encoding="utf-8"?>
<Properties xmlns="http://schemas.openxmlformats.org/officeDocument/2006/extended-properties" xmlns:vt="http://schemas.openxmlformats.org/officeDocument/2006/docPropsVTypes">
  <Company>潮州市潮安区机关及下属单位</Company>
  <Application>WPS 表格</Application>
  <HeadingPairs>
    <vt:vector size="2" baseType="variant">
      <vt:variant>
        <vt:lpstr>工作表</vt:lpstr>
      </vt:variant>
      <vt:variant>
        <vt:i4>1</vt:i4>
      </vt:variant>
    </vt:vector>
  </HeadingPairs>
  <TitlesOfParts>
    <vt:vector size="1" baseType="lpstr">
      <vt:lpstr>2021年第四季度潮安区政府投资项目预算审核偏差率超10%汇总</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jj01</dc:creator>
  <cp:lastModifiedBy>cacz</cp:lastModifiedBy>
  <dcterms:created xsi:type="dcterms:W3CDTF">2021-04-02T01:57:00Z</dcterms:created>
  <cp:lastPrinted>2022-01-04T09:10:00Z</cp:lastPrinted>
  <dcterms:modified xsi:type="dcterms:W3CDTF">2022-01-07T01:38:14Z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2052-10.1.0.6690</vt:lpwstr>
  </property>
  <property fmtid="{D5CDD505-2E9C-101B-9397-08002B2CF9AE}" pid="3" name="ICV">
    <vt:lpwstr>5E6A3181CB9A471CB4C7D27903314690</vt:lpwstr>
  </property>
</Properties>
</file>