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重点项目计划表" sheetId="1" r:id="rId1"/>
    <sheet name="Sheet1" sheetId="2" r:id="rId2"/>
  </sheets>
  <definedNames>
    <definedName name="_xlnm.Print_Titles" localSheetId="0">'2021重点项目计划表'!$4:$4</definedName>
    <definedName name="_xlnm.Print_Area" localSheetId="0">'2021重点项目计划表'!$A$1:$L$83</definedName>
    <definedName name="_xlnm._FilterDatabase" localSheetId="0" hidden="1">'2021重点项目计划表'!$A$4:$L$79</definedName>
  </definedNames>
  <calcPr fullCalcOnLoad="1"/>
</workbook>
</file>

<file path=xl/sharedStrings.xml><?xml version="1.0" encoding="utf-8"?>
<sst xmlns="http://schemas.openxmlformats.org/spreadsheetml/2006/main" count="586" uniqueCount="316">
  <si>
    <t>附件2：</t>
  </si>
  <si>
    <t>二○二二年潮安区重点建设项目计划表</t>
  </si>
  <si>
    <t>编制单位：区发改局</t>
  </si>
  <si>
    <t>制表时间：2022年3月1日</t>
  </si>
  <si>
    <t>单位：万元</t>
  </si>
  <si>
    <t>序号</t>
  </si>
  <si>
    <t>项目名称</t>
  </si>
  <si>
    <t>建设单位</t>
  </si>
  <si>
    <t>主管部门</t>
  </si>
  <si>
    <t>建设
性质</t>
  </si>
  <si>
    <t>建设内容或建设规模</t>
  </si>
  <si>
    <t>建设起
止年限</t>
  </si>
  <si>
    <t>总投资额</t>
  </si>
  <si>
    <t>资金来源</t>
  </si>
  <si>
    <t>至2021年底完成投资额（列入市）</t>
  </si>
  <si>
    <t>2022年
计划   
投资额</t>
  </si>
  <si>
    <t>批准备案、立项或开工机关、文号</t>
  </si>
  <si>
    <t>总计162项，其中续建项目35项，计划新开工项目33项，筹建项目94项。
拟列入市重点建设项目59项，2022年投资计划71.72亿元；拟列入市前期预备项目73项。</t>
  </si>
  <si>
    <t>（一）现代农业和水利工程17项</t>
  </si>
  <si>
    <t>潮安区中小河流综合治理工程PPP项目
（市重点项目）</t>
  </si>
  <si>
    <t>广东恒达建设投资有限公司</t>
  </si>
  <si>
    <t>潮安区水务局</t>
  </si>
  <si>
    <t>续建</t>
  </si>
  <si>
    <t>完成4个镇的河渠清淤疏浚、护岸整治、配套建设生态绿化带及休闲功能区等四方面建设内容。</t>
  </si>
  <si>
    <t>2020年-2025年</t>
  </si>
  <si>
    <t>自筹</t>
  </si>
  <si>
    <t>安发改农[2018]132号</t>
  </si>
  <si>
    <t>潮安区浮洋镇、江东镇、赤凤镇水厂扩容和村村通自来水镇区管网铺设工程
（市重点项目）</t>
  </si>
  <si>
    <t>浮洋镇、江东镇、赤凤镇政府</t>
  </si>
  <si>
    <r>
      <t>1、潮州市潮安区江东镇自来水厂扩容提升及供水干管改造工程：1、在厂区内扩建供水规模2万m</t>
    </r>
    <r>
      <rPr>
        <sz val="6"/>
        <rFont val="宋体"/>
        <family val="0"/>
      </rPr>
      <t>³</t>
    </r>
    <r>
      <rPr>
        <sz val="6"/>
        <rFont val="仿宋"/>
        <family val="3"/>
      </rPr>
      <t>/d的净化水池，扩建后水厂供水规模达到4万m</t>
    </r>
    <r>
      <rPr>
        <sz val="6"/>
        <rFont val="宋体"/>
        <family val="0"/>
      </rPr>
      <t>³</t>
    </r>
    <r>
      <rPr>
        <sz val="6"/>
        <rFont val="仿宋"/>
        <family val="3"/>
      </rPr>
      <t>/d，增设2个清水池；2、新建取水泵船；3、新增一座二级泵房、一座加药房及更新加氯计量设备，配套完善水厂相应设施等；5、增设φ800-630PE输水管道长约0.26km，增设φ800-200PEE供水管道长约20.48km。
2、潮州市潮安区浮洋镇村村通自来水镇区管网铺设工程：供水干管于安揭干渠潮汕公路涵东侧顶管 穿过潮汕公路及一支渠，沿炮浮路南侧铺设中500PE管长2862 米，在炮浮支线路口分中355PE支管长1510米，在玉湖路口分中 355 PE支管长960米至揭阳交界，干管在玉湖路口化为①355 PE 支管长989米至玉湖桥。工程共铺设供水管道约6613米，新建阀 门井70个，消火栓33个。
3、潮州市潮安区浮洋镇水厂扩容改造工程：1、取水泵船原有一台90KW水泵，更换为160KW水泵。2、加药间原有加矾、加氯旧设备改为新设备。3、新建1万m</t>
    </r>
    <r>
      <rPr>
        <sz val="6"/>
        <rFont val="宋体"/>
        <family val="0"/>
      </rPr>
      <t>³</t>
    </r>
    <r>
      <rPr>
        <sz val="6"/>
        <rFont val="仿宋"/>
        <family val="3"/>
      </rPr>
      <t>/日净化池一座。4、新建2000m</t>
    </r>
    <r>
      <rPr>
        <sz val="6"/>
        <rFont val="宋体"/>
        <family val="0"/>
      </rPr>
      <t>³</t>
    </r>
    <r>
      <rPr>
        <sz val="6"/>
        <rFont val="仿宋"/>
        <family val="3"/>
      </rPr>
      <t>清水池一座。5、送水泵房原有四台水泵，更换为四台110KW水泵，水泵出水均配水力控制阀，直径DN300。6、厂区管道移改，新装部分新管。7、水厂出水总管改为DN600。8、更换厂区供电变压器一台。9、新建单层钢结构防汛仓库一座。10、重建厂区排水沟、砼地埕。
4、潮安区赤凤镇镇区安全饮水工程：1、建设浮船取水泵站1座，采用2SW65-125水泵2台，功率3KW（互为备用）；2、安装水净化处理设备1套，包含BHJ-20型全自动净水器、二氧化氯消毒装置、慢滤池、清水池、给水提升泵2台（功率4KW，互为备用）等；3、铺设Φ25～110PE给水管道11670.70米。</t>
    </r>
  </si>
  <si>
    <t>2020年-2022年</t>
  </si>
  <si>
    <t>上级补助及地方自筹</t>
  </si>
  <si>
    <t>安发改投审〔2020〕58号</t>
  </si>
  <si>
    <t>潮安区古巷镇凤塘镇归湖镇文祠镇农村环境提升及碧道建设工程(枫江（西山溪）碧道、凤凰溪碧道、文祠水碧道建设项目）
（市重点项目）</t>
  </si>
  <si>
    <t>潮州市潮安区西山溪水利管理处、归湖镇政府、文祠镇政府</t>
  </si>
  <si>
    <t>1.枫江（西山溪）碧道项目，自古巷镇寨后桥至深坑桥下游枫江汇合口，全长6.8km。 
2.凤凰溪碧道建设工程分3段，第一段从溪美电站开始，至下游砚田桥处止，河段总长约4.38km；第二段金舟村环岛碧道；总长约2.35km。第三段金丰围（归湖围电排站，至甬莞高速桥下（G15W3）），总长约1.32km；总建设范围约8.05km。
3.文祠水碧道建设项目分2段：第一段为干流段，起于石坑村石坑桥至银潭堤围与省道交接处，总长约8.0KM；第二段为北社水支流段，约2.3KM；总建设范围约10.3KM。</t>
  </si>
  <si>
    <t>2021年-2024年</t>
  </si>
  <si>
    <t>安发改投审〔2021〕30号、安发改投审〔2020〕88号、安发改投审〔2020〕84号</t>
  </si>
  <si>
    <t>潮安区凤凰镇农村环境提升及碧道提升工程（凤凰镇碧道建设项目）
（市重点项目）</t>
  </si>
  <si>
    <t>凤凰镇政府</t>
  </si>
  <si>
    <t>新开工</t>
  </si>
  <si>
    <t>潮安区凤凰镇碧道建设项目建设起点为凤凰水库，终点为福北革命公园桥，建设碧道总长7km。工程建设内容包含了水环境治理、水生态修复及景观与游憩系统建设。</t>
  </si>
  <si>
    <t>2022年-2023年</t>
  </si>
  <si>
    <t>地方自筹</t>
  </si>
  <si>
    <t>安发改投审〔2021〕35号</t>
  </si>
  <si>
    <t>潮州市潮安区2019年农村人居环境综合整治提升项目(生态宜居美丽乡村建设--71个行政村，其中31个省级、40个区级)
（市重点项目）</t>
  </si>
  <si>
    <t>各相关镇政府</t>
  </si>
  <si>
    <t>潮安区农业局</t>
  </si>
  <si>
    <t>项目涉及全区15个镇71个村。主要项目是：村道硬彽化、完善垃圾处理设施、铺设雨污分流管网及污水处理设施、农村厕所革命、集中供水和改善农村人居环境整治及村容村貌提升项目。</t>
  </si>
  <si>
    <t>2019年-2023年</t>
  </si>
  <si>
    <t>财政资金</t>
  </si>
  <si>
    <t>安发改农【2019】244号（等20个项目）</t>
  </si>
  <si>
    <t>潮安区乡村风貌提升示范创建工程</t>
  </si>
  <si>
    <t>归湖镇、文祠镇、凤凰镇政府</t>
  </si>
  <si>
    <t>因地制宜打造“四小园”等小生态板块，对现存农房进行微改造，重点节点要素突出岭南特色，充分利用好传统建筑物件，建设具有岭南特色乡村农房风貌，全面提升村容村貌。</t>
  </si>
  <si>
    <t>2021年-2023年</t>
  </si>
  <si>
    <t>安发改投审〔2021〕42号（等6个项目）</t>
  </si>
  <si>
    <t>潮州市潮安区凤凰文祠茶旅生态走廊综合建设项目
（市重点项目）</t>
  </si>
  <si>
    <t>凤凰镇、文祠镇、区住建、区交运</t>
  </si>
  <si>
    <t>对凤凰镇和文祠镇分区域进行风貌提升等，建设人民广场、便民服务中心、村民活动室、智能停车场，完善各村生活污水管网及配套设施，创建一批生态宜居美丽乡村，推进凤凰溪碧道两岸及配套道路建设、提升；建设、修复、提升南粤古驿道、红旗渠生态碧道等一批历史、生态旅游点，配套服务中心、停车场；建设凤凰单丛茶等特色产业园（示范片）、生态智慧科普体验基地、检测和服务中心，改扩建、提升福巴线等配套基础设施。</t>
  </si>
  <si>
    <t>2022年-2025年</t>
  </si>
  <si>
    <t>安发改投审【2021】118号</t>
  </si>
  <si>
    <t>潮州市潮安区农村基础设施改造提升工程
（市重点项目）</t>
  </si>
  <si>
    <t>各有关镇政府、万峰林场</t>
  </si>
  <si>
    <t>对280个行政村村道、巷道进行改造提升，重点做好硬底化建设、智慧停车、绿化美化、雨污分流管网改造、暗渠化、步行道等基础设施建设</t>
  </si>
  <si>
    <t>2021年-2025年</t>
  </si>
  <si>
    <t>安发改投审〔2021〕72号</t>
  </si>
  <si>
    <t>潮州市潮安区2021年农村人居环境综合整治提升项目(生态宜居美丽乡村建设--92个行政村)
（市重点项目）</t>
  </si>
  <si>
    <t>各相关镇政府、万峰林场</t>
  </si>
  <si>
    <t>对92个村人居环境综合整治，建设为生态宜居美丽乡村，重点以集中供水、生活垃圾收集转运、生活污水收集处理、村庄道路等村内公益性设施建设。建设内容主要包括：200公里的生活污水收集（含管道和暗渠化），污水处理设施或湿地40个，提升生活垃圾收集点100个及92个行政村村庄道路等人居环境整治。</t>
  </si>
  <si>
    <t>安发改投审〔2021〕107号</t>
  </si>
  <si>
    <t>潮安区枫江流域生活污水处理设施应急截污项目
（市重点项目）</t>
  </si>
  <si>
    <t>潮安区住建局</t>
  </si>
  <si>
    <r>
      <t>由于枫江流域项目按市一盘棋会战要求将分步实施，对枫江流域补白项目进行拆分和重新布局安排。根据安府办函﹝2021﹞192号文件，同意撤销潮安区消除生活污水处理空白区建设工程（枫江流域）项目，由我局实施的是潮安区枫江流域生活污水处理设施应急截污项目。建设内容包括凤塘镇、登塘镇、古巷镇、浮洋镇新建配套污水收集管网长约21.5公里,新建污水提升泵房4座，规模共计10918.8m</t>
    </r>
    <r>
      <rPr>
        <sz val="9"/>
        <rFont val="宋体"/>
        <family val="0"/>
      </rPr>
      <t>³</t>
    </r>
    <r>
      <rPr>
        <sz val="9"/>
        <rFont val="仿宋"/>
        <family val="3"/>
      </rPr>
      <t>/d，新建污水处理设施19座，处理规模16000m</t>
    </r>
    <r>
      <rPr>
        <sz val="9"/>
        <rFont val="宋体"/>
        <family val="0"/>
      </rPr>
      <t>³</t>
    </r>
    <r>
      <rPr>
        <sz val="9"/>
        <rFont val="仿宋"/>
        <family val="3"/>
      </rPr>
      <t>/d，新建古巷镇福庆村垃圾转运站1座，处理规模80t/d。</t>
    </r>
  </si>
  <si>
    <t>2021年-2022年</t>
  </si>
  <si>
    <t>区财政</t>
  </si>
  <si>
    <t>安发改投审【2021】102号</t>
  </si>
  <si>
    <t>潮安区消除生活污水处理空白区建设工程（内洋南总干渠流域）项目
（市重点项目）</t>
  </si>
  <si>
    <t>项目建设范围包括庵埠镇、彩塘镇、东凤镇3个镇的80个行政村及7个居委会。建设内容为项目建设包括庵埠镇、彩塘镇、东凤镇3个镇的80个行政村及7个居委会。新建配套污水收集主干管网长度约128.87公里；新建污水提升泵房6座（其中彩塘4座、庵埠1座、东凤1座），规模共计78600m3/d；新建污水处理设施18座（其中彩塘9座、庵埠4座、东凤5座），规模共计11750m3/d；各镇配套建设截污支管、次支管和截污设施。</t>
  </si>
  <si>
    <t>安发改投审[2020]47号</t>
  </si>
  <si>
    <t>枫江深坑国考断面达标攻坚工程（潮州段）潮安区部分
（市重点项目）</t>
  </si>
  <si>
    <t>项目位于登塘镇、凤塘镇、古巷镇、浮洋镇和龙湖镇(高铁以北)等5镇；计划进行包括污水处理能力提升工程、污水及截污管网建设与修复工程、河流水环境综合整治与生态修复工程、调查排查项目与监测能力建设工程、雨污分流入户接驳工程等5大类工程建设，包括新增污水厂；入户雨污分流改造，新增入户雨污分流管网。</t>
  </si>
  <si>
    <t>2022年-2024年</t>
  </si>
  <si>
    <t>潮发改投审〔2021〕42号</t>
  </si>
  <si>
    <t>潮州市潮安区庵埠镇（霞露村、茂龙村、亭厦村、美乡村、官路村、薛陇一村、薛陇二村、潘陇村、龙坑村）农村生活污水管网扩延工程
（市重点项目）</t>
  </si>
  <si>
    <t>庵埠镇政府</t>
  </si>
  <si>
    <t>霞露村、茂龙村、亭厦村等9个村居的污水管网改造及建设（接驳市政管网配套管网）受益人口约25000人，共敷设DN300管道27543米，DN400管道3111米，DN600管道963米，接户管72572米，道路破除及修复量39452㎡，拟新建检查井903座，接户井907座等；
污水治理设施建设：莫陇村、刘陇村、龙坑村共3个村居，修复总面积31548㎡。翻耕晾晒面积31548㎡，投放生态消毒颗粒12620公斤，设置浮岛面积2500㎡，种植挺水植物2500㎡等；</t>
  </si>
  <si>
    <t>地债专项资金、上级补助及部分自筹</t>
  </si>
  <si>
    <t>安发改投审【2021】28号</t>
  </si>
  <si>
    <t>潮州市潮安区彩塘镇农村给水管网改造工程
（市重点项目）</t>
  </si>
  <si>
    <t>彩塘镇政府</t>
  </si>
  <si>
    <t>1、项目建设地点：包含和平村、金三村、金四村、东寨村、龙吉美村、水美村、仙一村、仙二村、仙安村、院前村、宏六村、红旗村、宏一村、宏二村、宏三村、宏四村、宏五村、金二村、南方村、新联村、彩塘村、坽头村，共计22个村居。  2、项目建设规模和内容：（1）铺设给水管道499465米，其中村庄Φ150~80PE主干管137667米，入村支管Φ65~15PVC-U 361798米。（2）土方开挖146071立方米；道路破除及修复部分233129平方米。（3）给水工程配套阀门井1188座；消防栓等消防设备264套。（4）配套相关附属设施。</t>
  </si>
  <si>
    <t>专债资金及自筹</t>
  </si>
  <si>
    <t>安发改投审[2021]51号</t>
  </si>
  <si>
    <t>潮州市潮安区古巷镇供水管网及基础设施改造和枫江流域（古巷镇）综合整治建设项目
（市重点项目）</t>
  </si>
  <si>
    <t>古巷镇政府</t>
  </si>
  <si>
    <t>本项目包含四个子项：1、供水管网改造提升：对长约10.6公里的老旧镇区供水管网进行改造，对7个村长约143.5公里的供水管网进行改造提升。2、镇区交通干道改造：主要对古巷镇三条主要进出口路进行改造提升，古水路加宽至340米，长度是870米，从福水路交叉口至外环北路。福水路延长320米，宽30米，从与古水交叉口至外环西路。官山路长500米，拓宽至30米，连接凤夫线兵营路口和老外环北路。3、自来水厂扩容：增加建设一座1500吨的清水池。4、枫江流域（古巷镇）综合整治：建设景观道路、挡土墙、观景休息平台、观景亭、休息廊、厕所、绿化、公共场所设施及服务用房等配套工程。</t>
  </si>
  <si>
    <t>安发改投审[2021]148号</t>
  </si>
  <si>
    <t>潮州市橄醇食品有限公司橄榄精深加工（橄榄饮料和橄榄酒）厂区建设项目</t>
  </si>
  <si>
    <t>潮州市橄醇食品有限公司</t>
  </si>
  <si>
    <t>文祠镇政府</t>
  </si>
  <si>
    <t>项目占地面积约25亩，总建筑面积约20000平方米，其中生产车间约16000平方米，酒库约4000平方米，同时购置生产及相应配套设备1批。项目建成后，年产橄榄饮料5000吨，橄榄酒2000吨，年总产值约4.6亿元。</t>
  </si>
  <si>
    <t>2202-445103-04-01-824815</t>
  </si>
  <si>
    <t>潮州市潮安区登塘镇内涝片区排涝及枫树员村、横洋村等15个村水池和管网维修改造工程
（市重点项目）</t>
  </si>
  <si>
    <t>登塘镇政府</t>
  </si>
  <si>
    <t>1.计划对登塘镇内涝严重的郑岗、林一、溪墘寮等片区进行排涝改造,计划整治排水主干渠500米，排涝沟渠6000米，新建电排站1座。
2.水池改造12座和管网维修改造约200公里。</t>
  </si>
  <si>
    <t>安发改投审〔2021〕33号；安发改投审〔2021〕34号</t>
  </si>
  <si>
    <t>（二）交通运输体系工程13项</t>
  </si>
  <si>
    <t>省道S231凤湾线文祠至意溪段改建工程
（市重点项目）</t>
  </si>
  <si>
    <t>潮州市潮安区公路事务中心</t>
  </si>
  <si>
    <t>潮安区交运局</t>
  </si>
  <si>
    <t>起点于潮安区文祠镇省道S231线与县道X072 交叉处（K24+247.891），途经文祠镇、意溪镇两镇，终点于意溪镇意东一路、意东三路及拟建的省道S232 线市区段改线外环大桥及连接线工程平交处（K31+348.550），路线全长7.101公里，其中桥梁1座长约90米。工程采用一级公路兼城市主干路技术标准，设计行车速度60公里/小时，路基宽度40米，设双向六车道，桥涵设计汽车荷载等级为公路-Ⅰ级。</t>
  </si>
  <si>
    <t>2019年-2022年</t>
  </si>
  <si>
    <t>上级补助及市财政资金</t>
  </si>
  <si>
    <t>潮发改交[2016]224号</t>
  </si>
  <si>
    <t>省道S232线潮安段改建工程
（市重点项目）</t>
  </si>
  <si>
    <t>省道S232线潮安段改建工程起点于现有线路枫溪区与潮安区交界处接目前正在实施的省道S232线枫溪云步村至田头何段改建工程桩号K6+043，终点止于线路潮安区与汕头市交界处桩号K31+949.203，途经我区的浮洋、龙湖、东凤、庵埠等4个镇，全长25.91公里。工程采用二级公路标准设计，设计车速60公里/小时，局部路段受条件限制设计速度40公里/小时，汽车荷载等级为公路—Ⅰ级，双向四车道、路基宽度19米，水泥混凝土路面结构。</t>
  </si>
  <si>
    <t>2020年-2023年</t>
  </si>
  <si>
    <t>上级补助及市、区财政资金</t>
  </si>
  <si>
    <t>潮发改交[2018]246号</t>
  </si>
  <si>
    <t>省道S233线彩塘大寨至汕头交界段路面改造工程
（市重点项目）</t>
  </si>
  <si>
    <t>工程起点于彩塘大寨路口，终点于潮安与汕头交界处，全长11.109公里。项目按现状道路路基进行路面改造，即按原路基宽35～40米控制，不新增建设用地。工程采用一级公路兼城市主干道技术标准进行设计，双向六车道，设计速度60公里/小时。</t>
  </si>
  <si>
    <t>潮发改交[2019]54号</t>
  </si>
  <si>
    <t>国道G355线潮安福南至丰顺交界路段路面改造工程</t>
  </si>
  <si>
    <t>工程位于潮州市潮安区，起点位于凤凰镇福南村(K535+095),沿现状路由东向西，经径口村、下塘埔、凤北村径内村，终点位于潮州市潮安区与梅州市丰顺县交界处(K551+109),路线全长16.014公里，工程在现有公路基础上进行路面改造。维持现有二级公路技术标准，设计速度40公里/小时，其中K535+095～K536+350路段约长1.255公里，路基宽15米，铺筑路面宽9米；K536+350～K536+800路段约长0.45公里，路基宽12米，铺筑路面宽9米；K536+800～K551+109路段约长14.309公里，路基宽8.5米，铺筑路面宽7米。采用沥青混凝土路面，面层厚10厘米（为4+6厘米，采用改性沥青）。</t>
  </si>
  <si>
    <t>待定</t>
  </si>
  <si>
    <t>粤交规〔2021〕627号、潮交规函〔2021〕209号</t>
  </si>
  <si>
    <t>广梅汕铁路潮安站站前广场工程</t>
  </si>
  <si>
    <t>潮州市潮安区地方公路站</t>
  </si>
  <si>
    <t>主要建设指标有：站前广场22724.16㎡，出租车停车场2439.58㎡，社会车停车场5305.02㎡，公交车停车场5315.20㎡，沥青地面13417.65㎡，修复面积3000㎡，风雨棚1000㎡，公交管理600㎡，广场管理600㎡，公共厕所50㎡，地面停车位200个。</t>
  </si>
  <si>
    <t>安发改投审〔2022〕29号</t>
  </si>
  <si>
    <t>潮州市潮安区大岭山产业园扩园配套主干道（古登路）新建工程
（市重点项目）</t>
  </si>
  <si>
    <t>该项目起点位于潮安区登塘镇省道S233，途径关竹村、东寮村、凤岗埔村、三乡村村落，终点接现状道路，全长约8.729公里，按三级公路的技术标准进行设计，设计速度为30km/h，全线拟设中桥2座/105m，涵洞36道，路基宽度8m，双向2车道，采用沥青混凝土路面，本项目以地下管线收入、广告牌收入等作为专项债券还本付息资金来源。</t>
  </si>
  <si>
    <t>安府办函[2019]90号</t>
  </si>
  <si>
    <t>X073意凤线（归湖段改线）新建工程
（市重点项目）</t>
  </si>
  <si>
    <t>该项目全长1.341公里，采用三级公路标准，路基宽17米，双向两车道，路面采用沥青混凝土路面，估算总投资约6500万元，已完成工可设计。</t>
  </si>
  <si>
    <t>安发改投审[2020]107号</t>
  </si>
  <si>
    <t>第三批“四好农村路”示范路
（市重点项目）</t>
  </si>
  <si>
    <t>路面改造提档升级、增设绿化、安防设施</t>
  </si>
  <si>
    <t>广梅汕潮安站恢复客货两用站改造工程
（市重点项目）</t>
  </si>
  <si>
    <t>一是为车站增开客运业务而实施的相关改造工程，广铁集团已批复该部分工程内容，批复项目名为“潮安站提质改造工程”,项目由中铁二院进行设计，新建方案概算约1.95亿元。二是在潮安站站房铁路东侧规划物流中心配套，还建新建到发线相关工程，广铁集团对该部分工程批复项目名为“潮安站货场适应性改造工程”，本项目投资总额按照 1.26 亿元控制。</t>
  </si>
  <si>
    <t>广计专批[2020]004 号、广计专批[2020]005 号</t>
  </si>
  <si>
    <t>潮州市潮安区东山湖现代产业园区配套基础设施沙溪镇配套道路升级改造工程
（市重点项目）</t>
  </si>
  <si>
    <t>沙溪镇政府</t>
  </si>
  <si>
    <t>建设规模：该项目预计总投资3.5亿，改造里程约12公里，主要对三段道路原双向两车道升级改造为双向四车道并配套智能停车、太阳能路灯等设施；
改造成效：②该三段道路是潮安区东山湖现代产业园区配套道路，也是高铁潮汕站区、东山湖产业园区、揭阳市及潮安区四个乡镇的主要通达道路，改造后日通车量能得到明显提升；②增加智能停车位约750个，能带来稳定的收益；③增设太阳能路灯约750盏，稳定降低电力消耗；⑤补齐污水主管网，涉及纳污人口约5.2万人，日纳污量约8000吨；</t>
  </si>
  <si>
    <t>安发改投审[2021]83号、安发改投审[2021]82号、安发改投审[2021]84号</t>
  </si>
  <si>
    <t>古巷镇大岭山产业园周边基础设施改造提升工程
（市重点项目）</t>
  </si>
  <si>
    <t>拟对产业园周边现有8条镇道和 94条农村道路进行改造提升和增设智能化设施，路线总长约45km，铺设水泥混凝土路面 约20万平方米，路基路面防护 290 立方米。涉及全镇18个村，直接收益人口12万。</t>
  </si>
  <si>
    <t>安发改投审[2021]36号</t>
  </si>
  <si>
    <t>潮安区古巷镇古岭路建设项目
（市重点项目）</t>
  </si>
  <si>
    <t>拟建的古岭路起点位于拟建的市公共卫生临床中心门口,终点位于古巷二村顶洋工业区与安丰公路S233平交口处，全长2600米，前部分宽16米，长约1500米，后部分宽18米，长约1100米，总占地76.887亩</t>
  </si>
  <si>
    <t>安发改投审[2021]3号</t>
  </si>
  <si>
    <t>古巷镇横溪工业园路路面改造提升工程
（市重点项目）</t>
  </si>
  <si>
    <t>全线长1.451公里，，采用水泥混凝土路面，布置 DN300 给水管，DN400 污水管道，DN800-DN1000 雨水管道，铺设12孔弱电管网。</t>
  </si>
  <si>
    <t>安发改投审[2021]31号</t>
  </si>
  <si>
    <t>（三）工业及现代服务业工程16项</t>
  </si>
  <si>
    <t>大岭山基础设施建设项目
（市重点项目）</t>
  </si>
  <si>
    <t>潮州市潮安区信和开发建设有限公司</t>
  </si>
  <si>
    <t>广东潮安经济开发区管理委员会</t>
  </si>
  <si>
    <t>建设内容主要包括场地平整、道路工程、停车场工程、绿化工程、给排水工程、照明工程、电力工程、通信工程、环卫工程及应急产业科创服务中心等；项目分为A、B片区，A区面积为83.64公顷，B区面积为162.19公顷</t>
  </si>
  <si>
    <t>2020年-2024年</t>
  </si>
  <si>
    <t>安发改投审【2020】1号</t>
  </si>
  <si>
    <t>东山湖现代产业园区D区基础设施建设
（市重点项目）</t>
  </si>
  <si>
    <t>潮州市潮安区宝山投资开发有限公司</t>
  </si>
  <si>
    <t>项目主要建设包括道路工程、绿化工程、给排水工程、照明工程、电力工程、通信工程等。</t>
  </si>
  <si>
    <t>安发改投审[2020]44号</t>
  </si>
  <si>
    <t>潮州市潮安区高铁新城市政配套设施补短板项目
（市重点项目）</t>
  </si>
  <si>
    <t>广东潮安经济开发区管理委员会牵头潮州高铁新城管委会（筹）、区自来水公司、区水务局</t>
  </si>
  <si>
    <t>1.补短板项目对机场高铁路、前陇路、站前北路和南路道路建设市政基础设施补短板工程,面积356960平方米，长度8.4公里，包括场地平整、道路、给水、污水、雨水、照明、综合管线工程等；2.绿化提升项目建设内容包括园区绿化提升；拱门建设；小公园土建、照明、给排水等。3.西片供水管网铺设二期改建一根给水管道长度约1367m，管径为DN600；提升原有泵站两座、、新建中途加压泵站1座。4.高铁站区安揭一支渠1.94km渠道进行整治及迁改走向并完善配套设施。</t>
  </si>
  <si>
    <t>安发改投审[2021]27号</t>
  </si>
  <si>
    <t>广东笑咪咪食品有限公司东山湖新区
（市重点项目）</t>
  </si>
  <si>
    <t>广东笑咪咪食品有限公司</t>
  </si>
  <si>
    <t>项目占地面积60155平方米，建筑面积139273平方米，其中设有综合楼2幢、生产厂房5幢、公用工程房1间，该项目用于生产休闲食品，预计年产值约5亿元。</t>
  </si>
  <si>
    <t>企业自筹</t>
  </si>
  <si>
    <t>备案证：2019-445103-14-03-001828</t>
  </si>
  <si>
    <t>广东宝佳利绿印股份有限公司新建生产厂房及配套项目
（市重点项目）</t>
  </si>
  <si>
    <t>广东宝佳利绿印股份有限公司</t>
  </si>
  <si>
    <t>我司将投资60000万元，新建占地面积62754.64平方米、总建筑面积为20万平方米的生产厂房及配套，同时购进先进的德国双向拉伸聚酯薄膜生产设备，工程准备2019年12月开工建设，2021年4月建成投产，项目建成后，年预计可生产薄膜7.6万吨，产值达8.5亿元，带动就业岗位150个。</t>
  </si>
  <si>
    <t>备案证：2019-445103-23-03-011439</t>
  </si>
  <si>
    <t>广东潮盛食品实业有限公司基建生产厂房
（市重点项目）</t>
  </si>
  <si>
    <t>广东潮盛食品实业有限公司</t>
  </si>
  <si>
    <t>工业厂房三幢三层占地31601.49㎡，建筑面积24000㎡。生产、销售：蔬菜制品（酱腌菜），其他水产加工品（风味鱼制品），食用植物油（半精炼）（分装），糖果制品（糖果）；调味料（固态、半固态）；果蔬汁饮料；收购农副产品（法律、行政法规禁止的不得经营）。</t>
  </si>
  <si>
    <t>备案证：2017-445103-14-03-009416</t>
  </si>
  <si>
    <t>广东真美食品股份有限公司沙溪生产基地建设项目
（市重点项目）</t>
  </si>
  <si>
    <t>广东真美食品股份有限公司</t>
  </si>
  <si>
    <t>本生产基地项目占地面积13983.52平方米，建筑面积41867平方米，预计投资总额为17743万元。设备投资主要为肉制品生产线设备；基建建设包括综合厂房、行政办公楼以及食宿楼。至项目达产年，新建肉脯类生产线将新增猪肉脯年产能3,240吨、牛肉脯年产能810吨，速冻丸类产品生产线年产能达2,400吨。</t>
  </si>
  <si>
    <t>备案证：2018-445103-13-03-002285</t>
  </si>
  <si>
    <t>广东胜大科技有限公司建设基建生产厂房和综合楼
（市重点项目）</t>
  </si>
  <si>
    <t>广东胜大科技有限公司</t>
  </si>
  <si>
    <t>项目建筑面积95500平方米，占地面积24879.98平方米，建设生产厂房和综合楼。主要生产自动化成套制鞋设备的技术研发和智能机械生产、销售的企业。设计年产能7000万元。</t>
  </si>
  <si>
    <t>5730</t>
  </si>
  <si>
    <t>2018-445103-41-03-835176</t>
  </si>
  <si>
    <t>每智公司食品制造生产车间及综合楼项目
（市重点项目）</t>
  </si>
  <si>
    <t>广东每智健康科技有限公司</t>
  </si>
  <si>
    <t>规划建设3栋生产车间1栋综合楼及门卫房。一期为A栋九层车间，五层综合楼，单层门卫房，建筑面积36955.86平方米；二期为B、C栋各七层车间（C栋二层、五层超8米高度按二倍计算面积)，建筑面积30914.22平方米。总建筑面积67870.08平方米，占地面积为8585.9平方米。购置生产设备一批，年产值达1亿元。</t>
  </si>
  <si>
    <t>2020-445103-14-03-069301</t>
  </si>
  <si>
    <t>潮汕站站南广场及地下车场扩容改建工程
（市重点项目）</t>
  </si>
  <si>
    <t>潮安高铁经济区管委会</t>
  </si>
  <si>
    <t>该项目用地规模约55147.31平方米,估算总投资为68978.37万元。主要建设内容包括地上、地下两个部分。地上部分主要包含配套管理用房工程、南广场工程、景观绿化工程、停车落客区及道路工程、东西两侧落客区配套雨棚工程、机电工程、给排水与消防工程、通风及防排烟工程等；地下部分主要包含地下停车库工程、人防工程、机电工程、给排水与消防工程、通风及防排烟工程等。</t>
  </si>
  <si>
    <t>安发改交【2020】17号</t>
  </si>
  <si>
    <t>高铁潮汕站区配套道路建设项目(包含站前北路续建工程、站前南路续建工程和仁沙路新建工程)
（市重点项目）</t>
  </si>
  <si>
    <t>“站前北路续建工程”西起仁沙路，东至潮汕站站前北广场，全长896.89m，路面宽度为32m，红线路幅宽度40m，双向6车道，城市主干道标准，设计速度40km/h。“站前南路续建工程”西起仁沙路，东至潮汕站站前南广场，全长855.02m，路面宽度为40m，红线路幅宽度40m，
双向6车道，城市次干道标准，设计速度30km/h。“仁沙路新建工程”北起高铁机场路，南至站前南路，全长1494.91m，路面宽度为40m，红线路幅宽度40m，双向6车道，城市主干道标准，设计速度40km/h。</t>
  </si>
  <si>
    <t>立项审批（安发改交[2017]66号）</t>
  </si>
  <si>
    <t>2021年新建配网工程</t>
  </si>
  <si>
    <t>广东电网潮州潮安供电局</t>
  </si>
  <si>
    <t>新建和改造10千伏线路、台区、低压线路。</t>
  </si>
  <si>
    <t>2022年新建配网工程</t>
  </si>
  <si>
    <t>潮州科顺环保科技有限公司电解加工和铝制品表面氧化建设项目</t>
  </si>
  <si>
    <t>广东科创五金实业有限公司、潮州科顺环保科技有限公司</t>
  </si>
  <si>
    <t>1.广东科创五金实业有限公司基建1幢6层生产厂房项目，预计投入3000万元；2.潮州科顺环保科技有限公司配套生产线、设备设施项目，预计投入3000万元。</t>
  </si>
  <si>
    <t>备案证号：2020-445103-33-03-036289</t>
  </si>
  <si>
    <t>潮州市潮安区大岭山产业园区C、D片区配套提升改造项目
（市重点项目）</t>
  </si>
  <si>
    <t>1、建设智慧停车场（计划新建停车位500个），带来稳定收入；2、园区配套道路改建提升，计划改建长约30公里道路，同时增设太阳能路灯约900盏，稳定降低电力消耗；3、完善产业园区周边排涝等公共基础设施；4、产业园区周边绿化工程。</t>
  </si>
  <si>
    <t>安发改投审〔2021〕57号</t>
  </si>
  <si>
    <t>潮州潮安归湖100mw渔光互补光伏发电项目
（市重点项目）</t>
  </si>
  <si>
    <t>华能（潮州潮安）新能源有限责任公司</t>
  </si>
  <si>
    <t>归湖镇政府</t>
  </si>
  <si>
    <t>潮州市潮安区归湖镇100MW渔光互补光伏发电项目位于广东省潮州市潮安区归湖镇，中心位置地理坐标为北纬23°44′58.11″，东经116°36′ 57.25″，海拔高度35米。本项目预计安装容量为100MWp，光伏电站建设期1年，运营期25年，运营期内平均每年发电量为10940.41 万kWh。</t>
  </si>
  <si>
    <t>2103-445103-04-01-771159</t>
  </si>
  <si>
    <t>（四）社会发展工程、中心城区项目22项</t>
  </si>
  <si>
    <t>潮州市潮安区医疗卫生机构能力提升项目
（市重点项目）</t>
  </si>
  <si>
    <t>潮安区卫健局</t>
  </si>
  <si>
    <t>加强各医疗卫生机构的住院楼、门诊楼、负压ICU、负压手术室、可转换负压隔离病区、应急物资仓库、手术室、检验室、消毒供应室、消防工程等建设，并配置CT机、中心供氧、心电监护仪、经颅多普勒等医疗设备。</t>
  </si>
  <si>
    <t>项目代码：2108-445103-04-01-920439</t>
  </si>
  <si>
    <t>潮州市潮安区第三人民医院建设项目
（市重点项目）</t>
  </si>
  <si>
    <t>潮州市潮安区慢性病防治站</t>
  </si>
  <si>
    <t>项目拟规划用地20000平方米，总建筑面积16100平方米，新建门诊综合楼、医技楼、行政生活楼、住院楼，并配套相关附属工程等，设置床位176张。</t>
  </si>
  <si>
    <t>安发改投审【2021】56号</t>
  </si>
  <si>
    <t>潮安城区仙埠路（龙华路至安南路）工程
（市重点项目）</t>
  </si>
  <si>
    <t>潮安区城区仙埠路（龙华路至安南路）工程位于潮安区东南部，西北起于龙华路，途径安北路、潮安大道，东南接安南路，道路全长约2148m，用地面积（含腾退线范围）115.2亩，需征地面积（红线范围内）84.5亩，按照城市次干路标准建设，设置双向四车道沥青砼路面，设计行车速度30km/h，道路红线宽度25m，机动车道宽度15m，两侧人非共板宽度各5m，两侧腾退线范围宽度各5m。项目建设内容包括道路工程、给排水工程、照明工程的基础部分（其中灯杆及灯具配套设施纳入城区照明智能改造）、交通设施工程、综合管线工程（预留位置）、桥梁工程、绿化景观工程。</t>
  </si>
  <si>
    <t>安发投审[2020]12号</t>
  </si>
  <si>
    <t>潮安区城区站前路（安北路至护堤路）整治改造工程
（市重点项目）</t>
  </si>
  <si>
    <t>站前路改造工程位于潮安区城区，道路全长2442米，现有控制线宽40m，主要建设内容包括：1.道路工程，拟改造道路建设宽度54m，道路控制线宽40m，两侧各腾退7m，按照城市主干路标准建设，设计行车速度为60km/h，设双向六车道砼沥青路面，拆除原中间分隔带与两侧非机动车分隔带、新建4m中间绿化带、两侧腾退线硬底化；2.桥涵工程；3.排水工程（清通排水干管、增设雨水井及排水支管）；4.交通设施工程；5.绿化景观工程；6.电气工程（本项目实施路灯基础，灯杆及灯具归入城市照明智能改造项目统一实施）。</t>
  </si>
  <si>
    <t>安发改资[2019]157号</t>
  </si>
  <si>
    <t>潮安区城区安中路（龙华路至安南路）工程
（市重点项目）</t>
  </si>
  <si>
    <t>工程西北起于龙华路，途径规划龙桥路、规划安北路、潮安大道，跨越娘仔溪，东南接安南路。根据潮安区控制性详细规划及潮州市城市总体规划对安中路的功能性定位，安中路（龙华路~潮安大道路段）道路等级为城市主干路，设计速度为40km/h；安中路（潮安大道~安南路段）道路等级为城市次干路，设计速度为30km/h，道路全长约2139m，道路红线宽度为30m（未含两侧腾退线范围宽度各5m）。设置双向四车道沥青砼路面，道路红线宽度30m，两侧腾退线范围宽度各5m。项目建设内容包括道路工程、给排水工程、照明工程的基础部分（其中灯杆及灯具配套设施纳入城区照明智能改造）、交通设施工程、综合管线工程（预留位置）、桥梁工程、绿化景观工程。</t>
  </si>
  <si>
    <t>安发投审[2020]11号</t>
  </si>
  <si>
    <t>潮安区城区龙华路贯通工程
（市重点项目）</t>
  </si>
  <si>
    <t>龙华路起点接顺现状彩文路交叉口，终点接顺现状庵凤路，途经现状金里路、规划支路及规划亨利路，全长约1443米。用地面积约75亩（不含腾退用地约22亩），道路红线30米，两侧建筑退红线各5米。道路横断面布置为：中央绿化带3米，两侧人行步道各3米，主车道21米（含停车位），按城市主干道标准设计，设双向六车道。建设内容包括道路工程、交通工程、桥梁工程、给排水工程、照明工程基础（其中灯杆及灯具配套设施纳入城区照明智能改造）、绿化景观工程、综合管线工程（预留位置）。</t>
  </si>
  <si>
    <t>安发改投审[2020]38号</t>
  </si>
  <si>
    <t>潮安区图书馆、博物馆及配套停车场
（市重点项目）</t>
  </si>
  <si>
    <t>建设一座6层高、面积为7978.62平方米的图书馆（含停车场）和一座3层高、面积为2088.17平方米的博物馆，两座楼之间设置连廊，面积为79.42平方米，附属工程包括围墙、地埕、绿化和消防通道等。总建筑面积10146.21平方米，占地面积6014平方米。</t>
  </si>
  <si>
    <t>安发改投审[2020]26号</t>
  </si>
  <si>
    <t>潮安区公共道路停车智慧管理（1期）项目</t>
  </si>
  <si>
    <t>城区主干道公共区域建设智能停车位3000个及配套系统运营。</t>
  </si>
  <si>
    <t>关于潮安区道路公共停车智慧管理（1期）项目立项方案的批复（无文号）</t>
  </si>
  <si>
    <t>潮州市城区饮用水应急水源及潮安区第三水厂工程项目
（市重点项目）</t>
  </si>
  <si>
    <t>潮安区万润供水有限公司</t>
  </si>
  <si>
    <t>项目建设地点位于登塘镇大岭山，建设内容包括：(1)取水及输水工程:一座取水井，直径约9米，2根DN1600原水管长度约1700米。土建规模为25万m3/d，设备近期规模为15万m3/d.(2)应急水源工程:DN1000～DN1600输水管、取水设施、分水阀门、加压泵房。(3)净水厂程及送水工程:1座取水泵房(25万m3/d)、1组格栅沉砂池及配水井(15万m3/d)、3组絮凝沉淀池(15万m3/d)、2组12格V型滤池(15万m3/d)、滤池反冲洗设备间(15万m3/d)、1组2格清水池(15万m3/d)，1座送水泵房(15万m3/d)，废水及排泥处理设备(15万m3/d)。(4)管道连通工程:铺设DN1500钢管约1000米，DN1200钢管约600米，DN800钢管约400米，DN400钢管约300米，新建厂区排水管约2000米。(5)自动化控制系统:设计有等速滤阀、气动闸板阀、等电压计、PLC控制线路、自动投加系统、自动反冲洗系统等智能控制系统。(6)电气工程。(7)厂区建设:建设各项建构筑物设施。(8)场地平整工程(9)进厂道路工程:新建160米长、10米宽的进行道路。</t>
  </si>
  <si>
    <t>安发改投审〔2021〕5号</t>
  </si>
  <si>
    <t>浮洋镇深洋村整村搬迁安置
（市重点项目）</t>
  </si>
  <si>
    <t>浮洋镇政府</t>
  </si>
  <si>
    <t>项目位于潮安区浮洋镇深洋村，厦深高铁潮汕站北出口站西北方向，用地面积约32000㎡（折合约48亩，3.2公顷），建设14幢高11层电梯楼房及公共配套设施，总建筑面积约94000㎡，计容建筑面积约66000㎡，其中：高层住宅建筑面积约56600㎡，建设120-140平方户型约440套；商铺建筑面积约7800㎡，商铺约200间；会所建筑面积约970㎡，公厅建筑面积约600㎡；架空层面积约2200㎡，地下车库面积约26000㎡，停车位约570个。配置电梯、备用柴油机及加压水泵设备及地埕、道路、大门、配电房 10KV 用电工程、给排水管道、消防、防雷、弱电等配套工程。</t>
  </si>
  <si>
    <t>安发改资[2020]8号</t>
  </si>
  <si>
    <t>庵埠镇老镇区（寨内）旧街活化改造工程
（市重点项目）</t>
  </si>
  <si>
    <t>1、道路修缮整治建设工程，包含对亨利路、中山路、万德路、振兴路、文化路、存化路、京菓路、竹蔑街、竹脚街、马陇宫前巷等10条路段，总长约1940米的道路两侧的人行道铺设灰石板、更换路缘石、路面铺设灰色沥青的道路工程、市政消防工程、现有地下污水管网和雨水管网整治提升工程；2.景观提升工程，包含道路两侧绿化装饰工程、三线梳理工程、配套垃圾收集设施；3.房屋外立面修缮改造工程，包含房屋外立面修缮改造和亮化工程；4.违章搭建拆迁工程，对影响道路通行、有安全隐患的违章搭建物进行拆除；</t>
  </si>
  <si>
    <t>安发改投审【2021】48号</t>
  </si>
  <si>
    <t>潮安碧桂园新城之光花园
（市重点项目）</t>
  </si>
  <si>
    <t>潮安区群兴投资实业有限公司</t>
  </si>
  <si>
    <t>项目建设用地45828.46平方米，建筑容积率3.5，建筑密度25%,绿地率30%，地上建筑面积约16万平方米（计容面积），总建筑面积约20万平方米，拟建11幢普通商品房住宅，项目于2018年7月份开始清表。根据相关法律法规规定配建充电桩等基础配套设施。</t>
  </si>
  <si>
    <t>2018年-2022年</t>
  </si>
  <si>
    <t>备案证：2018-445103-70-03-814939</t>
  </si>
  <si>
    <t>东岸国际
（市重点项目）</t>
  </si>
  <si>
    <t>潮州市潮安区中鹏环保科技有限公司</t>
  </si>
  <si>
    <t>项目开发建设相关指标：容积率≤4.5，建筑密度≤30%，绿化率≥30%，项目用地面积25522平方米，总建筑面积166554平方米</t>
  </si>
  <si>
    <t>备案证：2017-445103-70-03-006429</t>
  </si>
  <si>
    <t>阳光誉府
（市重点项目）</t>
  </si>
  <si>
    <t>潮州市景骏房地产有限公司</t>
  </si>
  <si>
    <t>项目总用地面积25263.55平方米，容积率≤4.5，建筑密度≤30%，绿地率≥30%，建筑限高≤90米，拟建设7幢高层住宅楼
和沿街一排商业，配套地下二层车库，总建筑面积约为145541.65平方米（含不计容建筑面积），约1027户。并根据相关法律法规规定配建充电桩等基础配套设施。</t>
  </si>
  <si>
    <t>项目代码：2018-445103-70-03-848128</t>
  </si>
  <si>
    <t>潮州市红园纸制品有限公司央汇公馆
（市重点项目）</t>
  </si>
  <si>
    <t>潮州市红园纸制品有限公司</t>
  </si>
  <si>
    <t>用地面积13240.63平方米，容积率≤4.14，建筑密度≤30%，绿地率≥30%。地上建筑面积约54727.56平方米（计容建筑面积），总建筑面积约69739.21平方米，拟建3幢商品房住宅，一层和局部二层地下车库；预留充电设施接口等基础配套设施。</t>
  </si>
  <si>
    <t>备案证：2110-445103-04-01-151969</t>
  </si>
  <si>
    <t>御景新城
（市重点项目）</t>
  </si>
  <si>
    <t>广东华业包装材料有限公司</t>
  </si>
  <si>
    <t>项目占地面积133299.75㎡，建筑面积825000㎡（含不计容面积225151.12㎡），容积率≤4.5、建筑密度≤40%、绿地率≥30%、建筑限高90米。建设住宅565305.57㎡，商业酒店、铺面29937.09㎡。配套幼儿园、活动中心、卫生站、充电桩接口、消防控制室等设施。</t>
  </si>
  <si>
    <t>项目代码：2101-445103-04-01-502291</t>
  </si>
  <si>
    <t>潮州市潮安区金骊中学扩建工程
（市重点项目）</t>
  </si>
  <si>
    <t>潮州市潮安区金骊中学</t>
  </si>
  <si>
    <t>潮安区教育局</t>
  </si>
  <si>
    <t>在金骊中学校园内进行扩建，新建1幢教学楼，1幢宿舍楼,1幢综合楼和1个新校门，建筑面积约17926平方米，投入资金约5751万。建成后至少可新增32个教室、1600个初中学位。</t>
  </si>
  <si>
    <t>完成 
安发改投审〔2020〕29号</t>
  </si>
  <si>
    <t>潮州市潮安区学校改扩建工程（2021-2022年度）
（市重点项目）</t>
  </si>
  <si>
    <t>潮州市潮安区实验学校、华南师范大学附属潮州学校（原庵埠中学）、潮州市潮安区龙湖中学、潮州市潮安区东凤中学</t>
  </si>
  <si>
    <t>在潮州市潮安区实验学校溜龙校区内新建一幢教学楼和进行操场改造、绿化及其他配套设施建设；在华南师范大学附属潮州学校（原庵埠中学）内新建一幢6层综合楼，一幢6层学生食堂宿舍楼；在龙湖中学内新建一幢5层学生宿舍楼及配套等附属工程；在东凤中学东彩路校区校园内西侧一空地计划新建1幢5层教学楼。</t>
  </si>
  <si>
    <t>安发改投审〔2020〕41号、安发改投审〔2020〕78号</t>
  </si>
  <si>
    <t>御景新城小学新建项目（华南师范大学附属潮州学校小学部）
（市重点项目）</t>
  </si>
  <si>
    <t>华南师范大学附属潮州学校小学部选址潮安区潮安大道与焦山公路交界处东南侧，占地面积约30亩，建设用地面积27888.62平方米，计划建设一幢5层教学楼及3层体育馆、校史展厅，一幢7层食堂、教师宿舍，收发室、门岗各一幢1层，一层地下车库，框架结构。</t>
  </si>
  <si>
    <t>项目代码：2105-445103-04-01-851491</t>
  </si>
  <si>
    <t>潮州市潮安区储备粮中心库建设项目
（市重点项目）</t>
  </si>
  <si>
    <t>潮州市潮安区储备粮管理中心</t>
  </si>
  <si>
    <t>潮安区发改局</t>
  </si>
  <si>
    <t>项目建设占地面积65亩，建设3座每座1万吨高大平房粮仓，及其相关配套设施</t>
  </si>
  <si>
    <t>安发改投审〔2020〕6号</t>
  </si>
  <si>
    <t>潮州市潮安区金石镇旧街和市场改造升级，北片供水管网建设和花卉及文化旅游一体化基地建设项目
（市重点项目）</t>
  </si>
  <si>
    <t>金石镇政府</t>
  </si>
  <si>
    <t>潮安区住建局、水务局、工科局</t>
  </si>
  <si>
    <t>拟打造及花卉及文化旅游一体化基地，提高金石经济活力，促进特色产业发展。项目预计投资2000万元。
以保护街道风貌整齐统一为前提，科学设计方案，高标准高起点实施集镇立面改造工程，并计划利用1年时间里对金石市场、远光市场进行升级改造，在现有食品站停车场上进行市场改造建设，项目预计投资1500万元。
拟对潘厝、远光、龙下、下陇、古楼、湖美等村干线供水管网改造升级，项目预计投资1500万元。</t>
  </si>
  <si>
    <t>安发改投审[2021]74号；安发改投审[2021]86号</t>
  </si>
  <si>
    <t>广东凤凰谷后河文旅项目</t>
  </si>
  <si>
    <t>广东凤凰谷文化创意有限公司</t>
  </si>
  <si>
    <t>潮州工夫茶文旅示范区、凤凰单丛茶文化展示区、茶山大酒店、古法食街、民宿区和凤凰谷欢乐营地。</t>
  </si>
  <si>
    <t>财政资金以及建设单位自筹</t>
  </si>
  <si>
    <t>备案证：2020-445103-72-03-026055</t>
  </si>
  <si>
    <t>广东喜气洋洋印务实业有限公司基建生产厂房项目</t>
  </si>
  <si>
    <t>广东喜气洋洋印务实业有限公司</t>
  </si>
  <si>
    <t>开发区管委会</t>
  </si>
  <si>
    <t>筹建</t>
  </si>
  <si>
    <r>
      <t>项目用于生产铝膜气球、节日派对用品及气球原材料，设计生产能力为</t>
    </r>
    <r>
      <rPr>
        <sz val="10"/>
        <rFont val="Helv"/>
        <family val="2"/>
      </rPr>
      <t>7</t>
    </r>
    <r>
      <rPr>
        <sz val="10"/>
        <rFont val="宋体"/>
        <family val="0"/>
      </rPr>
      <t>亿个气球</t>
    </r>
    <r>
      <rPr>
        <sz val="10"/>
        <rFont val="Helv"/>
        <family val="2"/>
      </rPr>
      <t>/</t>
    </r>
    <r>
      <rPr>
        <sz val="10"/>
        <rFont val="宋体"/>
        <family val="0"/>
      </rPr>
      <t>年，建设内容包括</t>
    </r>
    <r>
      <rPr>
        <sz val="10"/>
        <rFont val="Helv"/>
        <family val="2"/>
      </rPr>
      <t>1</t>
    </r>
    <r>
      <rPr>
        <sz val="10"/>
        <rFont val="宋体"/>
        <family val="0"/>
      </rPr>
      <t>幢</t>
    </r>
    <r>
      <rPr>
        <sz val="10"/>
        <rFont val="Helv"/>
        <family val="2"/>
      </rPr>
      <t>5</t>
    </r>
    <r>
      <rPr>
        <sz val="10"/>
        <rFont val="宋体"/>
        <family val="0"/>
      </rPr>
      <t>层厂房、</t>
    </r>
    <r>
      <rPr>
        <sz val="10"/>
        <rFont val="Helv"/>
        <family val="2"/>
      </rPr>
      <t>1</t>
    </r>
    <r>
      <rPr>
        <sz val="10"/>
        <rFont val="宋体"/>
        <family val="0"/>
      </rPr>
      <t>幢</t>
    </r>
    <r>
      <rPr>
        <sz val="10"/>
        <rFont val="Helv"/>
        <family val="2"/>
      </rPr>
      <t>5</t>
    </r>
    <r>
      <rPr>
        <sz val="10"/>
        <rFont val="宋体"/>
        <family val="0"/>
      </rPr>
      <t>层综合楼及</t>
    </r>
    <r>
      <rPr>
        <sz val="10"/>
        <rFont val="Helv"/>
        <family val="2"/>
      </rPr>
      <t>2</t>
    </r>
    <r>
      <rPr>
        <sz val="10"/>
        <rFont val="宋体"/>
        <family val="0"/>
      </rPr>
      <t>幢</t>
    </r>
    <r>
      <rPr>
        <sz val="10"/>
        <rFont val="Helv"/>
        <family val="2"/>
      </rPr>
      <t>7</t>
    </r>
    <r>
      <rPr>
        <sz val="10"/>
        <rFont val="宋体"/>
        <family val="0"/>
      </rPr>
      <t>层厂房、生产线</t>
    </r>
    <r>
      <rPr>
        <sz val="10"/>
        <rFont val="Helv"/>
        <family val="2"/>
      </rPr>
      <t>10</t>
    </r>
    <r>
      <rPr>
        <sz val="10"/>
        <rFont val="宋体"/>
        <family val="0"/>
      </rPr>
      <t>条，总建筑面积</t>
    </r>
    <r>
      <rPr>
        <sz val="10"/>
        <rFont val="Helv"/>
        <family val="2"/>
      </rPr>
      <t>40000</t>
    </r>
    <r>
      <rPr>
        <sz val="10"/>
        <rFont val="宋体"/>
        <family val="0"/>
      </rPr>
      <t>平方米，占地面积</t>
    </r>
    <r>
      <rPr>
        <sz val="10"/>
        <rFont val="Helv"/>
        <family val="2"/>
      </rPr>
      <t>18113.26</t>
    </r>
    <r>
      <rPr>
        <sz val="10"/>
        <rFont val="宋体"/>
        <family val="0"/>
      </rPr>
      <t>平方米。</t>
    </r>
  </si>
  <si>
    <t>2022-2023</t>
  </si>
  <si>
    <t>刚博士日用品加工厂房及配套建设</t>
  </si>
  <si>
    <t>潮州市潮安区刚博士日用品有限公司</t>
  </si>
  <si>
    <t>项目占地面积13302.66平方米，总建筑面积为40721.8平方米，分二期完成建筑，第一期建筑面积为15225.1平方米，其中设有生产厂房一幢，门卫一间，第二期建筑面积为25497.7平方米，其中设有生产车间四幢，综合服务楼一幢，设备总投入1500万，预计产值1亿</t>
  </si>
  <si>
    <t>2104-445103-04-01-133250</t>
  </si>
  <si>
    <t>2019-445103-33-03-058078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</si>
</sst>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9">
    <font>
      <sz val="10"/>
      <name val="Helv"/>
      <family val="2"/>
    </font>
    <font>
      <sz val="11"/>
      <name val="宋体"/>
      <family val="0"/>
    </font>
    <font>
      <sz val="9"/>
      <name val="宋体"/>
      <family val="0"/>
    </font>
    <font>
      <sz val="10"/>
      <name val="宋体"/>
      <family val="0"/>
    </font>
    <font>
      <sz val="12"/>
      <name val="宋体"/>
      <family val="0"/>
    </font>
    <font>
      <b/>
      <sz val="10"/>
      <name val="宋体"/>
      <family val="0"/>
    </font>
    <font>
      <b/>
      <sz val="9"/>
      <name val="宋体"/>
      <family val="0"/>
    </font>
    <font>
      <sz val="9"/>
      <name val="仿宋"/>
      <family val="3"/>
    </font>
    <font>
      <b/>
      <sz val="9"/>
      <name val="仿宋"/>
      <family val="3"/>
    </font>
    <font>
      <b/>
      <sz val="22"/>
      <name val="宋体"/>
      <family val="0"/>
    </font>
    <font>
      <sz val="11"/>
      <name val="仿宋"/>
      <family val="3"/>
    </font>
    <font>
      <sz val="10"/>
      <name val="仿宋"/>
      <family val="3"/>
    </font>
    <font>
      <sz val="6"/>
      <name val="仿宋"/>
      <family val="3"/>
    </font>
    <font>
      <sz val="9"/>
      <color indexed="10"/>
      <name val="仿宋"/>
      <family val="3"/>
    </font>
    <font>
      <sz val="22"/>
      <name val="宋体"/>
      <family val="0"/>
    </font>
    <font>
      <b/>
      <sz val="11"/>
      <color indexed="8"/>
      <name val="宋体"/>
      <family val="0"/>
    </font>
    <font>
      <sz val="11"/>
      <color indexed="10"/>
      <name val="宋体"/>
      <family val="0"/>
    </font>
    <font>
      <u val="single"/>
      <sz val="12"/>
      <color indexed="12"/>
      <name val="宋体"/>
      <family val="0"/>
    </font>
    <font>
      <sz val="11"/>
      <color indexed="17"/>
      <name val="宋体"/>
      <family val="0"/>
    </font>
    <font>
      <b/>
      <sz val="11"/>
      <color indexed="54"/>
      <name val="宋体"/>
      <family val="0"/>
    </font>
    <font>
      <b/>
      <sz val="15"/>
      <color indexed="54"/>
      <name val="宋体"/>
      <family val="0"/>
    </font>
    <font>
      <sz val="11"/>
      <color indexed="8"/>
      <name val="宋体"/>
      <family val="0"/>
    </font>
    <font>
      <sz val="11"/>
      <color indexed="9"/>
      <name val="宋体"/>
      <family val="0"/>
    </font>
    <font>
      <u val="single"/>
      <sz val="12"/>
      <color indexed="36"/>
      <name val="宋体"/>
      <family val="0"/>
    </font>
    <font>
      <sz val="11"/>
      <color indexed="16"/>
      <name val="宋体"/>
      <family val="0"/>
    </font>
    <font>
      <b/>
      <sz val="13"/>
      <color indexed="54"/>
      <name val="宋体"/>
      <family val="0"/>
    </font>
    <font>
      <i/>
      <sz val="11"/>
      <color indexed="23"/>
      <name val="宋体"/>
      <family val="0"/>
    </font>
    <font>
      <sz val="11"/>
      <color indexed="62"/>
      <name val="宋体"/>
      <family val="0"/>
    </font>
    <font>
      <b/>
      <sz val="11"/>
      <color indexed="63"/>
      <name val="宋体"/>
      <family val="0"/>
    </font>
    <font>
      <b/>
      <sz val="10"/>
      <name val="MS Sans Serif"/>
      <family val="2"/>
    </font>
    <font>
      <sz val="11"/>
      <color indexed="19"/>
      <name val="宋体"/>
      <family val="0"/>
    </font>
    <font>
      <b/>
      <sz val="11"/>
      <color indexed="53"/>
      <name val="宋体"/>
      <family val="0"/>
    </font>
    <font>
      <sz val="11"/>
      <color indexed="53"/>
      <name val="宋体"/>
      <family val="0"/>
    </font>
    <font>
      <b/>
      <sz val="11"/>
      <color indexed="9"/>
      <name val="宋体"/>
      <family val="0"/>
    </font>
    <font>
      <b/>
      <sz val="18"/>
      <color indexed="54"/>
      <name val="宋体"/>
      <family val="0"/>
    </font>
    <font>
      <sz val="12"/>
      <name val="Times New Roman"/>
      <family val="1"/>
    </font>
    <font>
      <sz val="10"/>
      <name val="Arial"/>
      <family val="2"/>
    </font>
    <font>
      <sz val="6"/>
      <name val="宋体"/>
      <family val="0"/>
    </font>
    <font>
      <sz val="9"/>
      <color rgb="FFFF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26" fillId="0" borderId="0" applyNumberFormat="0" applyFill="0" applyBorder="0" applyAlignment="0" applyProtection="0"/>
    <xf numFmtId="0" fontId="20" fillId="0" borderId="3" applyNumberFormat="0" applyFill="0" applyAlignment="0" applyProtection="0"/>
    <xf numFmtId="0" fontId="25"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8" fillId="2" borderId="5" applyNumberFormat="0" applyAlignment="0" applyProtection="0"/>
    <xf numFmtId="0" fontId="31" fillId="2" borderId="1" applyNumberFormat="0" applyAlignment="0" applyProtection="0"/>
    <xf numFmtId="0" fontId="33" fillId="8" borderId="6" applyNumberFormat="0" applyAlignment="0" applyProtection="0"/>
    <xf numFmtId="0" fontId="21" fillId="9" borderId="0" applyNumberFormat="0" applyBorder="0" applyAlignment="0" applyProtection="0"/>
    <xf numFmtId="0" fontId="22" fillId="10" borderId="0" applyNumberFormat="0" applyBorder="0" applyAlignment="0" applyProtection="0"/>
    <xf numFmtId="0" fontId="32" fillId="0" borderId="7" applyNumberFormat="0" applyFill="0" applyAlignment="0" applyProtection="0"/>
    <xf numFmtId="0" fontId="4" fillId="0" borderId="0">
      <alignment/>
      <protection/>
    </xf>
    <xf numFmtId="0" fontId="15" fillId="0" borderId="8" applyNumberFormat="0" applyFill="0" applyAlignment="0" applyProtection="0"/>
    <xf numFmtId="0" fontId="18" fillId="9" borderId="0" applyNumberFormat="0" applyBorder="0" applyAlignment="0" applyProtection="0"/>
    <xf numFmtId="0" fontId="30" fillId="11"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4" fillId="0" borderId="0">
      <alignment/>
      <protection/>
    </xf>
    <xf numFmtId="0" fontId="22" fillId="8" borderId="0" applyNumberFormat="0" applyBorder="0" applyAlignment="0" applyProtection="0"/>
    <xf numFmtId="0" fontId="22"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2" fillId="16" borderId="0" applyNumberFormat="0" applyBorder="0" applyAlignment="0" applyProtection="0"/>
    <xf numFmtId="0" fontId="21"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0" borderId="0">
      <alignment/>
      <protection/>
    </xf>
    <xf numFmtId="0" fontId="21" fillId="4" borderId="0" applyNumberFormat="0" applyBorder="0" applyAlignment="0" applyProtection="0"/>
    <xf numFmtId="0" fontId="22" fillId="4" borderId="0" applyNumberFormat="0" applyBorder="0" applyAlignment="0" applyProtection="0"/>
    <xf numFmtId="0" fontId="35" fillId="0" borderId="0">
      <alignment/>
      <protection/>
    </xf>
    <xf numFmtId="0" fontId="29" fillId="0" borderId="0" applyNumberFormat="0" applyFill="0" applyBorder="0" applyAlignment="0" applyProtection="0"/>
    <xf numFmtId="0" fontId="4" fillId="0" borderId="0">
      <alignment/>
      <protection/>
    </xf>
    <xf numFmtId="0" fontId="36" fillId="0" borderId="0">
      <alignment/>
      <protection/>
    </xf>
  </cellStyleXfs>
  <cellXfs count="71">
    <xf numFmtId="0" fontId="0" fillId="0" borderId="0" xfId="0" applyFont="1" applyAlignment="1">
      <alignment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65" applyNumberFormat="1" applyFont="1" applyFill="1" applyBorder="1" applyAlignment="1">
      <alignment horizontal="center" vertical="center" wrapText="1"/>
      <protection/>
    </xf>
    <xf numFmtId="0" fontId="2" fillId="0" borderId="0" xfId="0" applyFont="1" applyFill="1" applyAlignment="1">
      <alignment horizontal="center" vertical="center"/>
    </xf>
    <xf numFmtId="176" fontId="4" fillId="0" borderId="0" xfId="65" applyNumberFormat="1" applyFont="1" applyFill="1" applyAlignment="1">
      <alignment vertical="center" wrapText="1"/>
      <protection/>
    </xf>
    <xf numFmtId="176" fontId="1" fillId="0" borderId="0" xfId="65" applyNumberFormat="1" applyFont="1" applyFill="1" applyAlignment="1">
      <alignment vertical="center"/>
      <protection/>
    </xf>
    <xf numFmtId="176" fontId="5" fillId="0" borderId="0" xfId="65" applyNumberFormat="1" applyFont="1" applyFill="1" applyAlignment="1">
      <alignment vertical="center" wrapText="1"/>
      <protection/>
    </xf>
    <xf numFmtId="176" fontId="6" fillId="0" borderId="0" xfId="65" applyNumberFormat="1" applyFont="1" applyFill="1" applyAlignment="1">
      <alignment vertical="center" wrapText="1"/>
      <protection/>
    </xf>
    <xf numFmtId="176" fontId="7" fillId="0" borderId="0" xfId="65" applyNumberFormat="1" applyFont="1" applyFill="1" applyBorder="1" applyAlignment="1">
      <alignment horizontal="center" wrapText="1"/>
      <protection/>
    </xf>
    <xf numFmtId="176" fontId="7" fillId="0" borderId="0" xfId="65" applyNumberFormat="1" applyFont="1" applyFill="1" applyAlignment="1">
      <alignment horizontal="center" wrapText="1"/>
      <protection/>
    </xf>
    <xf numFmtId="0" fontId="7" fillId="0" borderId="0" xfId="0" applyFont="1" applyFill="1" applyAlignment="1">
      <alignment vertical="center"/>
    </xf>
    <xf numFmtId="176" fontId="8" fillId="0" borderId="0" xfId="65" applyNumberFormat="1" applyFont="1" applyFill="1" applyAlignment="1">
      <alignment vertical="center" wrapText="1"/>
      <protection/>
    </xf>
    <xf numFmtId="176" fontId="7" fillId="0" borderId="0" xfId="65" applyNumberFormat="1" applyFont="1" applyFill="1" applyAlignment="1">
      <alignment vertical="center" wrapText="1"/>
      <protection/>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76" fontId="2" fillId="0" borderId="0" xfId="65" applyNumberFormat="1" applyFont="1" applyFill="1" applyAlignment="1">
      <alignment horizontal="center" vertical="center" wrapText="1"/>
      <protection/>
    </xf>
    <xf numFmtId="176" fontId="9" fillId="0" borderId="0" xfId="65" applyNumberFormat="1" applyFont="1" applyFill="1" applyAlignment="1">
      <alignment horizontal="center" vertical="center" wrapText="1"/>
      <protection/>
    </xf>
    <xf numFmtId="176" fontId="10" fillId="0" borderId="10" xfId="65" applyNumberFormat="1" applyFont="1" applyFill="1" applyBorder="1" applyAlignment="1">
      <alignment horizontal="center" vertical="center" wrapText="1"/>
      <protection/>
    </xf>
    <xf numFmtId="176" fontId="1" fillId="0" borderId="10" xfId="65" applyNumberFormat="1" applyFont="1" applyFill="1" applyBorder="1" applyAlignment="1">
      <alignment vertical="center" wrapText="1"/>
      <protection/>
    </xf>
    <xf numFmtId="176" fontId="1" fillId="0" borderId="0" xfId="65" applyNumberFormat="1" applyFont="1" applyFill="1" applyBorder="1" applyAlignment="1">
      <alignment horizontal="center" vertical="center"/>
      <protection/>
    </xf>
    <xf numFmtId="176" fontId="1" fillId="0" borderId="0" xfId="65" applyNumberFormat="1" applyFont="1" applyFill="1" applyBorder="1" applyAlignment="1">
      <alignment horizontal="left" vertical="center"/>
      <protection/>
    </xf>
    <xf numFmtId="176" fontId="5" fillId="0" borderId="9" xfId="65" applyNumberFormat="1" applyFont="1" applyFill="1" applyBorder="1" applyAlignment="1">
      <alignment horizontal="center" vertical="center" wrapText="1"/>
      <protection/>
    </xf>
    <xf numFmtId="176" fontId="5" fillId="0" borderId="9" xfId="65" applyNumberFormat="1" applyFont="1" applyFill="1" applyBorder="1" applyAlignment="1">
      <alignment horizontal="center" vertical="center" wrapText="1"/>
      <protection/>
    </xf>
    <xf numFmtId="176" fontId="11" fillId="0" borderId="9" xfId="65" applyNumberFormat="1" applyFont="1" applyFill="1" applyBorder="1" applyAlignment="1">
      <alignment horizontal="center" vertical="center" wrapText="1"/>
      <protection/>
    </xf>
    <xf numFmtId="176" fontId="5" fillId="0" borderId="9" xfId="65" applyNumberFormat="1" applyFont="1" applyFill="1" applyBorder="1" applyAlignment="1">
      <alignment horizontal="left" vertical="center" wrapText="1"/>
      <protection/>
    </xf>
    <xf numFmtId="176" fontId="7" fillId="0" borderId="9" xfId="65" applyNumberFormat="1" applyFont="1" applyFill="1" applyBorder="1" applyAlignment="1">
      <alignment horizontal="center" vertical="center" wrapText="1"/>
      <protection/>
    </xf>
    <xf numFmtId="176" fontId="6" fillId="0" borderId="9" xfId="65" applyNumberFormat="1" applyFont="1" applyFill="1" applyBorder="1" applyAlignment="1">
      <alignment horizontal="left" vertical="center" shrinkToFit="1"/>
      <protection/>
    </xf>
    <xf numFmtId="176" fontId="6" fillId="0" borderId="9" xfId="65" applyNumberFormat="1" applyFont="1" applyFill="1" applyBorder="1" applyAlignment="1">
      <alignment horizontal="center" vertical="center" shrinkToFit="1"/>
      <protection/>
    </xf>
    <xf numFmtId="176" fontId="6" fillId="0" borderId="9" xfId="65" applyNumberFormat="1" applyFont="1" applyFill="1" applyBorder="1" applyAlignment="1">
      <alignment horizontal="center" vertical="center" wrapText="1"/>
      <protection/>
    </xf>
    <xf numFmtId="176" fontId="7" fillId="0" borderId="9" xfId="65" applyNumberFormat="1" applyFont="1" applyFill="1" applyBorder="1" applyAlignment="1">
      <alignment horizontal="center" vertical="center" shrinkToFi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9" xfId="65" applyNumberFormat="1" applyFont="1" applyFill="1" applyBorder="1" applyAlignment="1">
      <alignment horizontal="left" vertical="center" wrapText="1"/>
      <protection/>
    </xf>
    <xf numFmtId="0" fontId="7" fillId="0" borderId="9" xfId="0" applyFont="1" applyFill="1" applyBorder="1" applyAlignment="1">
      <alignment horizontal="center" vertical="center" wrapText="1"/>
    </xf>
    <xf numFmtId="176" fontId="12" fillId="0" borderId="9" xfId="65" applyNumberFormat="1" applyFont="1" applyFill="1" applyBorder="1" applyAlignment="1">
      <alignment horizontal="left" vertical="center" wrapText="1"/>
      <protection/>
    </xf>
    <xf numFmtId="176" fontId="7" fillId="0" borderId="9" xfId="65" applyNumberFormat="1" applyFont="1" applyFill="1" applyBorder="1" applyAlignment="1">
      <alignment horizontal="center" vertical="center" wrapText="1" shrinkToFit="1"/>
      <protection/>
    </xf>
    <xf numFmtId="0" fontId="7" fillId="0" borderId="9" xfId="0" applyFont="1" applyFill="1" applyBorder="1" applyAlignment="1">
      <alignmen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65" applyNumberFormat="1" applyFont="1" applyFill="1" applyBorder="1" applyAlignment="1">
      <alignment horizontal="center" vertical="center" wrapText="1" shrinkToFit="1"/>
      <protection/>
    </xf>
    <xf numFmtId="0" fontId="7" fillId="0" borderId="9" xfId="0" applyFont="1" applyFill="1" applyBorder="1" applyAlignment="1">
      <alignmen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176" fontId="38" fillId="0" borderId="9" xfId="65" applyNumberFormat="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9" xfId="56" applyNumberFormat="1" applyFont="1" applyFill="1" applyBorder="1" applyAlignment="1">
      <alignment horizontal="center" vertical="center" wrapText="1"/>
      <protection/>
    </xf>
    <xf numFmtId="176" fontId="38" fillId="0" borderId="9" xfId="0" applyNumberFormat="1" applyFont="1" applyFill="1" applyBorder="1" applyAlignment="1">
      <alignment horizontal="center" vertical="center" wrapText="1"/>
    </xf>
    <xf numFmtId="176" fontId="14" fillId="0" borderId="0" xfId="65" applyNumberFormat="1" applyFont="1" applyFill="1" applyAlignment="1">
      <alignment horizontal="center" vertical="center" wrapText="1"/>
      <protection/>
    </xf>
    <xf numFmtId="176" fontId="1" fillId="0" borderId="0" xfId="65" applyNumberFormat="1" applyFont="1" applyFill="1" applyBorder="1" applyAlignment="1">
      <alignment horizontal="center" vertical="center"/>
      <protection/>
    </xf>
    <xf numFmtId="176" fontId="3" fillId="0" borderId="9" xfId="65" applyNumberFormat="1" applyFont="1" applyFill="1" applyBorder="1" applyAlignment="1">
      <alignment horizontal="center" vertical="center" wrapText="1"/>
      <protection/>
    </xf>
    <xf numFmtId="176" fontId="2" fillId="0" borderId="9" xfId="65" applyNumberFormat="1" applyFont="1" applyFill="1" applyBorder="1" applyAlignment="1">
      <alignment horizontal="center" vertical="center" wrapText="1"/>
      <protection/>
    </xf>
    <xf numFmtId="176" fontId="7" fillId="0" borderId="9" xfId="65"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76" fontId="7" fillId="0" borderId="9" xfId="0" applyNumberFormat="1"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_上报潮州市2012年重点建设项目计划表120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_潮安县二O一一年重点建设项目表" xfId="65"/>
    <cellStyle name="40% - 强调文字颜色 6" xfId="66"/>
    <cellStyle name="60% - 强调文字颜色 6" xfId="67"/>
    <cellStyle name="_norma1" xfId="68"/>
    <cellStyle name="ColLevel_0" xfId="69"/>
    <cellStyle name="常规 2" xfId="70"/>
    <cellStyle name="样式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7"/>
  <sheetViews>
    <sheetView tabSelected="1" view="pageBreakPreview" zoomScale="90" zoomScaleSheetLayoutView="90" workbookViewId="0" topLeftCell="A1">
      <pane ySplit="5" topLeftCell="A6" activePane="bottomLeft" state="frozen"/>
      <selection pane="bottomLeft" activeCell="F7" sqref="F7"/>
    </sheetView>
  </sheetViews>
  <sheetFormatPr defaultColWidth="9.140625" defaultRowHeight="12.75"/>
  <cols>
    <col min="1" max="1" width="3.8515625" style="17" customWidth="1"/>
    <col min="2" max="2" width="25.140625" style="18" customWidth="1"/>
    <col min="3" max="3" width="12.00390625" style="19" customWidth="1"/>
    <col min="4" max="4" width="12.421875" style="19" customWidth="1"/>
    <col min="5" max="5" width="6.7109375" style="19" customWidth="1"/>
    <col min="6" max="6" width="44.00390625" style="18" customWidth="1"/>
    <col min="7" max="7" width="11.140625" style="19" customWidth="1"/>
    <col min="8" max="8" width="10.28125" style="17" customWidth="1"/>
    <col min="9" max="9" width="11.00390625" style="17" customWidth="1"/>
    <col min="10" max="10" width="11.421875" style="17" customWidth="1"/>
    <col min="11" max="11" width="11.8515625" style="17" customWidth="1"/>
    <col min="12" max="12" width="13.57421875" style="18" customWidth="1"/>
    <col min="13" max="16384" width="9.140625" style="18" customWidth="1"/>
  </cols>
  <sheetData>
    <row r="1" ht="14.25">
      <c r="B1" s="18" t="s">
        <v>0</v>
      </c>
    </row>
    <row r="2" spans="1:12" s="8" customFormat="1" ht="34.5" customHeight="1">
      <c r="A2" s="20"/>
      <c r="B2" s="21" t="s">
        <v>1</v>
      </c>
      <c r="C2" s="21"/>
      <c r="D2" s="21"/>
      <c r="E2" s="21"/>
      <c r="F2" s="21"/>
      <c r="G2" s="21"/>
      <c r="H2" s="21"/>
      <c r="I2" s="21"/>
      <c r="J2" s="21"/>
      <c r="K2" s="21"/>
      <c r="L2" s="55"/>
    </row>
    <row r="3" spans="1:12" s="9" customFormat="1" ht="19.5" customHeight="1">
      <c r="A3" s="22"/>
      <c r="B3" s="23" t="s">
        <v>2</v>
      </c>
      <c r="C3" s="24"/>
      <c r="D3" s="24"/>
      <c r="E3" s="24"/>
      <c r="F3" s="25"/>
      <c r="G3" s="24"/>
      <c r="I3" s="9" t="s">
        <v>3</v>
      </c>
      <c r="K3" s="56"/>
      <c r="L3" s="24" t="s">
        <v>4</v>
      </c>
    </row>
    <row r="4" spans="1:12" s="10" customFormat="1" ht="48" customHeight="1">
      <c r="A4" s="26" t="s">
        <v>5</v>
      </c>
      <c r="B4" s="27" t="s">
        <v>6</v>
      </c>
      <c r="C4" s="27" t="s">
        <v>7</v>
      </c>
      <c r="D4" s="27" t="s">
        <v>8</v>
      </c>
      <c r="E4" s="27" t="s">
        <v>9</v>
      </c>
      <c r="F4" s="27" t="s">
        <v>10</v>
      </c>
      <c r="G4" s="27" t="s">
        <v>11</v>
      </c>
      <c r="H4" s="27" t="s">
        <v>12</v>
      </c>
      <c r="I4" s="27" t="s">
        <v>13</v>
      </c>
      <c r="J4" s="27" t="s">
        <v>14</v>
      </c>
      <c r="K4" s="27" t="s">
        <v>15</v>
      </c>
      <c r="L4" s="27" t="s">
        <v>16</v>
      </c>
    </row>
    <row r="5" spans="1:12" s="10" customFormat="1" ht="33.75" customHeight="1">
      <c r="A5" s="28"/>
      <c r="B5" s="29" t="s">
        <v>17</v>
      </c>
      <c r="C5" s="27"/>
      <c r="D5" s="27"/>
      <c r="E5" s="29"/>
      <c r="F5" s="29"/>
      <c r="G5" s="29"/>
      <c r="H5" s="27">
        <f>H6+H24+H38+H55</f>
        <v>3210129.8060000003</v>
      </c>
      <c r="I5" s="27"/>
      <c r="J5" s="27">
        <f>J6+J24+J38+J55</f>
        <v>653747.9199999999</v>
      </c>
      <c r="K5" s="27">
        <f>K6+K24+K38+K55</f>
        <v>752660.35</v>
      </c>
      <c r="L5" s="57"/>
    </row>
    <row r="6" spans="1:12" s="11" customFormat="1" ht="19.5" customHeight="1">
      <c r="A6" s="30"/>
      <c r="B6" s="31" t="s">
        <v>18</v>
      </c>
      <c r="C6" s="32"/>
      <c r="D6" s="32"/>
      <c r="E6" s="31"/>
      <c r="F6" s="31"/>
      <c r="G6" s="31"/>
      <c r="H6" s="33">
        <f>SUM(H7:H23)</f>
        <v>1576593.076</v>
      </c>
      <c r="I6" s="33"/>
      <c r="J6" s="33">
        <f>SUM(J7:J23)</f>
        <v>180506.91999999998</v>
      </c>
      <c r="K6" s="33">
        <f>SUM(K7:K23)</f>
        <v>321336</v>
      </c>
      <c r="L6" s="58"/>
    </row>
    <row r="7" spans="1:12" s="12" customFormat="1" ht="108.75" customHeight="1">
      <c r="A7" s="34">
        <v>1</v>
      </c>
      <c r="B7" s="30" t="s">
        <v>19</v>
      </c>
      <c r="C7" s="35" t="s">
        <v>20</v>
      </c>
      <c r="D7" s="35" t="s">
        <v>21</v>
      </c>
      <c r="E7" s="36" t="s">
        <v>22</v>
      </c>
      <c r="F7" s="37" t="s">
        <v>23</v>
      </c>
      <c r="G7" s="35" t="s">
        <v>24</v>
      </c>
      <c r="H7" s="30">
        <v>196329.3</v>
      </c>
      <c r="I7" s="30" t="s">
        <v>25</v>
      </c>
      <c r="J7" s="30">
        <v>92000</v>
      </c>
      <c r="K7" s="30">
        <v>48000</v>
      </c>
      <c r="L7" s="30" t="s">
        <v>26</v>
      </c>
    </row>
    <row r="8" spans="1:12" s="12" customFormat="1" ht="162.75" customHeight="1">
      <c r="A8" s="34">
        <v>2</v>
      </c>
      <c r="B8" s="30" t="s">
        <v>27</v>
      </c>
      <c r="C8" s="38" t="s">
        <v>28</v>
      </c>
      <c r="D8" s="30" t="s">
        <v>21</v>
      </c>
      <c r="E8" s="36" t="s">
        <v>22</v>
      </c>
      <c r="F8" s="39" t="s">
        <v>29</v>
      </c>
      <c r="G8" s="35" t="s">
        <v>30</v>
      </c>
      <c r="H8" s="30">
        <v>10261.92</v>
      </c>
      <c r="I8" s="30" t="s">
        <v>31</v>
      </c>
      <c r="J8" s="30">
        <v>6780.92</v>
      </c>
      <c r="K8" s="30">
        <v>3000</v>
      </c>
      <c r="L8" s="30" t="s">
        <v>32</v>
      </c>
    </row>
    <row r="9" spans="1:12" s="12" customFormat="1" ht="141" customHeight="1">
      <c r="A9" s="34">
        <v>3</v>
      </c>
      <c r="B9" s="30" t="s">
        <v>33</v>
      </c>
      <c r="C9" s="35" t="s">
        <v>34</v>
      </c>
      <c r="D9" s="30" t="s">
        <v>21</v>
      </c>
      <c r="E9" s="36" t="s">
        <v>22</v>
      </c>
      <c r="F9" s="37" t="s">
        <v>35</v>
      </c>
      <c r="G9" s="35" t="s">
        <v>36</v>
      </c>
      <c r="H9" s="30">
        <v>16127</v>
      </c>
      <c r="I9" s="30" t="s">
        <v>31</v>
      </c>
      <c r="J9" s="30">
        <v>3000</v>
      </c>
      <c r="K9" s="30">
        <v>3000</v>
      </c>
      <c r="L9" s="30" t="s">
        <v>37</v>
      </c>
    </row>
    <row r="10" spans="1:12" s="13" customFormat="1" ht="52.5" customHeight="1">
      <c r="A10" s="34">
        <v>4</v>
      </c>
      <c r="B10" s="35" t="s">
        <v>38</v>
      </c>
      <c r="C10" s="35" t="s">
        <v>39</v>
      </c>
      <c r="D10" s="35" t="s">
        <v>21</v>
      </c>
      <c r="E10" s="36" t="s">
        <v>40</v>
      </c>
      <c r="F10" s="35" t="s">
        <v>41</v>
      </c>
      <c r="G10" s="35" t="s">
        <v>42</v>
      </c>
      <c r="H10" s="35">
        <v>10896.01</v>
      </c>
      <c r="I10" s="35" t="s">
        <v>43</v>
      </c>
      <c r="J10" s="35">
        <v>0</v>
      </c>
      <c r="K10" s="35">
        <v>8896</v>
      </c>
      <c r="L10" s="35" t="s">
        <v>44</v>
      </c>
    </row>
    <row r="11" spans="1:12" s="12" customFormat="1" ht="72" customHeight="1">
      <c r="A11" s="34">
        <v>5</v>
      </c>
      <c r="B11" s="35" t="s">
        <v>45</v>
      </c>
      <c r="C11" s="40" t="s">
        <v>46</v>
      </c>
      <c r="D11" s="35" t="s">
        <v>47</v>
      </c>
      <c r="E11" s="36" t="s">
        <v>22</v>
      </c>
      <c r="F11" s="41" t="s">
        <v>48</v>
      </c>
      <c r="G11" s="35" t="s">
        <v>49</v>
      </c>
      <c r="H11" s="42">
        <v>71000</v>
      </c>
      <c r="I11" s="30" t="s">
        <v>50</v>
      </c>
      <c r="J11" s="30">
        <v>47000</v>
      </c>
      <c r="K11" s="30">
        <v>17600</v>
      </c>
      <c r="L11" s="30" t="s">
        <v>51</v>
      </c>
    </row>
    <row r="12" spans="1:12" s="13" customFormat="1" ht="54" customHeight="1">
      <c r="A12" s="34">
        <v>6</v>
      </c>
      <c r="B12" s="43" t="s">
        <v>52</v>
      </c>
      <c r="C12" s="44" t="s">
        <v>53</v>
      </c>
      <c r="D12" s="35" t="s">
        <v>47</v>
      </c>
      <c r="E12" s="43" t="s">
        <v>22</v>
      </c>
      <c r="F12" s="45" t="s">
        <v>54</v>
      </c>
      <c r="G12" s="35" t="s">
        <v>55</v>
      </c>
      <c r="H12" s="46">
        <v>6488.6</v>
      </c>
      <c r="I12" s="30" t="s">
        <v>50</v>
      </c>
      <c r="J12" s="59">
        <v>3607</v>
      </c>
      <c r="K12" s="59">
        <v>2881</v>
      </c>
      <c r="L12" s="59" t="s">
        <v>56</v>
      </c>
    </row>
    <row r="13" spans="1:12" s="13" customFormat="1" ht="106.5" customHeight="1">
      <c r="A13" s="34">
        <v>7</v>
      </c>
      <c r="B13" s="43" t="s">
        <v>57</v>
      </c>
      <c r="C13" s="43" t="s">
        <v>58</v>
      </c>
      <c r="D13" s="35" t="s">
        <v>47</v>
      </c>
      <c r="E13" s="43" t="s">
        <v>40</v>
      </c>
      <c r="F13" s="43" t="s">
        <v>59</v>
      </c>
      <c r="G13" s="43" t="s">
        <v>60</v>
      </c>
      <c r="H13" s="43">
        <v>400000</v>
      </c>
      <c r="I13" s="43" t="s">
        <v>50</v>
      </c>
      <c r="J13" s="43">
        <v>0</v>
      </c>
      <c r="K13" s="43">
        <v>10000</v>
      </c>
      <c r="L13" s="43" t="s">
        <v>61</v>
      </c>
    </row>
    <row r="14" spans="1:12" s="13" customFormat="1" ht="75" customHeight="1">
      <c r="A14" s="34">
        <v>8</v>
      </c>
      <c r="B14" s="43" t="s">
        <v>62</v>
      </c>
      <c r="C14" s="43" t="s">
        <v>63</v>
      </c>
      <c r="D14" s="35" t="s">
        <v>47</v>
      </c>
      <c r="E14" s="43" t="s">
        <v>40</v>
      </c>
      <c r="F14" s="43" t="s">
        <v>64</v>
      </c>
      <c r="G14" s="43" t="s">
        <v>65</v>
      </c>
      <c r="H14" s="43">
        <v>70000</v>
      </c>
      <c r="I14" s="43" t="s">
        <v>50</v>
      </c>
      <c r="J14" s="43">
        <v>0</v>
      </c>
      <c r="K14" s="43">
        <v>2000</v>
      </c>
      <c r="L14" s="43" t="s">
        <v>66</v>
      </c>
    </row>
    <row r="15" spans="1:12" s="13" customFormat="1" ht="81" customHeight="1">
      <c r="A15" s="34">
        <v>9</v>
      </c>
      <c r="B15" s="43" t="s">
        <v>67</v>
      </c>
      <c r="C15" s="43" t="s">
        <v>68</v>
      </c>
      <c r="D15" s="35" t="s">
        <v>47</v>
      </c>
      <c r="E15" s="43" t="s">
        <v>40</v>
      </c>
      <c r="F15" s="43" t="s">
        <v>69</v>
      </c>
      <c r="G15" s="43" t="s">
        <v>42</v>
      </c>
      <c r="H15" s="46">
        <v>92000</v>
      </c>
      <c r="I15" s="43" t="s">
        <v>50</v>
      </c>
      <c r="J15" s="59">
        <v>0</v>
      </c>
      <c r="K15" s="59">
        <v>10000</v>
      </c>
      <c r="L15" s="59" t="s">
        <v>70</v>
      </c>
    </row>
    <row r="16" spans="1:12" s="14" customFormat="1" ht="130.5" customHeight="1">
      <c r="A16" s="34">
        <v>10</v>
      </c>
      <c r="B16" s="47" t="s">
        <v>71</v>
      </c>
      <c r="C16" s="47" t="s">
        <v>72</v>
      </c>
      <c r="D16" s="47" t="s">
        <v>72</v>
      </c>
      <c r="E16" s="47" t="s">
        <v>22</v>
      </c>
      <c r="F16" s="48" t="s">
        <v>73</v>
      </c>
      <c r="G16" s="47" t="s">
        <v>74</v>
      </c>
      <c r="H16" s="43">
        <v>22578.26</v>
      </c>
      <c r="I16" s="43" t="s">
        <v>75</v>
      </c>
      <c r="J16" s="43">
        <v>11500</v>
      </c>
      <c r="K16" s="43">
        <v>11078</v>
      </c>
      <c r="L16" s="48" t="s">
        <v>76</v>
      </c>
    </row>
    <row r="17" spans="1:12" s="14" customFormat="1" ht="105" customHeight="1">
      <c r="A17" s="34">
        <v>11</v>
      </c>
      <c r="B17" s="47" t="s">
        <v>77</v>
      </c>
      <c r="C17" s="47" t="s">
        <v>72</v>
      </c>
      <c r="D17" s="47" t="s">
        <v>72</v>
      </c>
      <c r="E17" s="47" t="s">
        <v>22</v>
      </c>
      <c r="F17" s="48" t="s">
        <v>78</v>
      </c>
      <c r="G17" s="47" t="s">
        <v>55</v>
      </c>
      <c r="H17" s="43">
        <v>97932</v>
      </c>
      <c r="I17" s="43" t="s">
        <v>75</v>
      </c>
      <c r="J17" s="43">
        <v>6500</v>
      </c>
      <c r="K17" s="43">
        <v>20000</v>
      </c>
      <c r="L17" s="48" t="s">
        <v>79</v>
      </c>
    </row>
    <row r="18" spans="1:12" s="14" customFormat="1" ht="91.5" customHeight="1">
      <c r="A18" s="34">
        <v>12</v>
      </c>
      <c r="B18" s="47" t="s">
        <v>80</v>
      </c>
      <c r="C18" s="47" t="s">
        <v>72</v>
      </c>
      <c r="D18" s="47" t="s">
        <v>72</v>
      </c>
      <c r="E18" s="47" t="s">
        <v>40</v>
      </c>
      <c r="F18" s="48" t="s">
        <v>81</v>
      </c>
      <c r="G18" s="47" t="s">
        <v>82</v>
      </c>
      <c r="H18" s="43">
        <v>508700</v>
      </c>
      <c r="I18" s="43"/>
      <c r="J18" s="43">
        <v>7000</v>
      </c>
      <c r="K18" s="43">
        <v>162000</v>
      </c>
      <c r="L18" s="48" t="s">
        <v>83</v>
      </c>
    </row>
    <row r="19" spans="1:12" s="13" customFormat="1" ht="114" customHeight="1">
      <c r="A19" s="34">
        <v>13</v>
      </c>
      <c r="B19" s="35" t="s">
        <v>84</v>
      </c>
      <c r="C19" s="35" t="s">
        <v>85</v>
      </c>
      <c r="D19" s="35" t="s">
        <v>72</v>
      </c>
      <c r="E19" s="35" t="s">
        <v>40</v>
      </c>
      <c r="F19" s="49" t="s">
        <v>86</v>
      </c>
      <c r="G19" s="35" t="s">
        <v>82</v>
      </c>
      <c r="H19" s="35">
        <v>17299.986</v>
      </c>
      <c r="I19" s="49" t="s">
        <v>87</v>
      </c>
      <c r="J19" s="35">
        <v>0</v>
      </c>
      <c r="K19" s="35">
        <v>5000</v>
      </c>
      <c r="L19" s="49" t="s">
        <v>88</v>
      </c>
    </row>
    <row r="20" spans="1:12" s="13" customFormat="1" ht="124.5" customHeight="1">
      <c r="A20" s="34">
        <v>14</v>
      </c>
      <c r="B20" s="35" t="s">
        <v>89</v>
      </c>
      <c r="C20" s="35" t="s">
        <v>90</v>
      </c>
      <c r="D20" s="35" t="s">
        <v>72</v>
      </c>
      <c r="E20" s="35" t="s">
        <v>40</v>
      </c>
      <c r="F20" s="35" t="s">
        <v>91</v>
      </c>
      <c r="G20" s="35" t="s">
        <v>82</v>
      </c>
      <c r="H20" s="35">
        <v>12000</v>
      </c>
      <c r="I20" s="35" t="s">
        <v>92</v>
      </c>
      <c r="J20" s="35">
        <v>0</v>
      </c>
      <c r="K20" s="35">
        <v>7000</v>
      </c>
      <c r="L20" s="35" t="s">
        <v>93</v>
      </c>
    </row>
    <row r="21" spans="1:12" s="13" customFormat="1" ht="153.75" customHeight="1">
      <c r="A21" s="34">
        <v>15</v>
      </c>
      <c r="B21" s="35" t="s">
        <v>94</v>
      </c>
      <c r="C21" s="35" t="s">
        <v>95</v>
      </c>
      <c r="D21" s="35" t="s">
        <v>95</v>
      </c>
      <c r="E21" s="35" t="s">
        <v>40</v>
      </c>
      <c r="F21" s="35" t="s">
        <v>96</v>
      </c>
      <c r="G21" s="35" t="s">
        <v>42</v>
      </c>
      <c r="H21" s="35">
        <v>31780</v>
      </c>
      <c r="I21" s="35" t="s">
        <v>92</v>
      </c>
      <c r="J21" s="35">
        <v>0</v>
      </c>
      <c r="K21" s="35">
        <v>4000</v>
      </c>
      <c r="L21" s="35" t="s">
        <v>97</v>
      </c>
    </row>
    <row r="22" spans="1:12" s="13" customFormat="1" ht="72.75" customHeight="1">
      <c r="A22" s="34">
        <v>16</v>
      </c>
      <c r="B22" s="50" t="s">
        <v>98</v>
      </c>
      <c r="C22" s="49" t="s">
        <v>99</v>
      </c>
      <c r="D22" s="30" t="s">
        <v>100</v>
      </c>
      <c r="E22" s="51" t="s">
        <v>22</v>
      </c>
      <c r="F22" s="37" t="s">
        <v>101</v>
      </c>
      <c r="G22" s="35" t="s">
        <v>55</v>
      </c>
      <c r="H22" s="30">
        <v>8000</v>
      </c>
      <c r="I22" s="30" t="s">
        <v>25</v>
      </c>
      <c r="J22" s="30">
        <v>3119</v>
      </c>
      <c r="K22" s="30">
        <v>4881</v>
      </c>
      <c r="L22" s="30" t="s">
        <v>102</v>
      </c>
    </row>
    <row r="23" spans="1:12" s="14" customFormat="1" ht="63" customHeight="1">
      <c r="A23" s="34">
        <v>17</v>
      </c>
      <c r="B23" s="52" t="s">
        <v>103</v>
      </c>
      <c r="C23" s="52" t="s">
        <v>104</v>
      </c>
      <c r="D23" s="52" t="s">
        <v>104</v>
      </c>
      <c r="E23" s="52" t="s">
        <v>40</v>
      </c>
      <c r="F23" s="52" t="s">
        <v>105</v>
      </c>
      <c r="G23" s="52" t="s">
        <v>55</v>
      </c>
      <c r="H23" s="52">
        <v>5200</v>
      </c>
      <c r="I23" s="52" t="s">
        <v>92</v>
      </c>
      <c r="J23" s="52">
        <v>0</v>
      </c>
      <c r="K23" s="52">
        <v>2000</v>
      </c>
      <c r="L23" s="52" t="s">
        <v>106</v>
      </c>
    </row>
    <row r="24" spans="1:12" s="11" customFormat="1" ht="21" customHeight="1">
      <c r="A24" s="30"/>
      <c r="B24" s="31" t="s">
        <v>107</v>
      </c>
      <c r="C24" s="32"/>
      <c r="D24" s="32"/>
      <c r="E24" s="31"/>
      <c r="F24" s="31"/>
      <c r="G24" s="31"/>
      <c r="H24" s="33">
        <f>SUM(H25:H37)</f>
        <v>372214.35</v>
      </c>
      <c r="I24" s="33"/>
      <c r="J24" s="33">
        <f>SUM(J25:J37)</f>
        <v>128100</v>
      </c>
      <c r="K24" s="33">
        <f>SUM(K25:K37)</f>
        <v>135397.35</v>
      </c>
      <c r="L24" s="58"/>
    </row>
    <row r="25" spans="1:12" s="15" customFormat="1" ht="187.5" customHeight="1">
      <c r="A25" s="30">
        <v>18</v>
      </c>
      <c r="B25" s="53" t="s">
        <v>108</v>
      </c>
      <c r="C25" s="38" t="s">
        <v>109</v>
      </c>
      <c r="D25" s="30" t="s">
        <v>110</v>
      </c>
      <c r="E25" s="52" t="s">
        <v>22</v>
      </c>
      <c r="F25" s="38" t="s">
        <v>111</v>
      </c>
      <c r="G25" s="52" t="s">
        <v>112</v>
      </c>
      <c r="H25" s="30">
        <v>49250</v>
      </c>
      <c r="I25" s="52" t="s">
        <v>113</v>
      </c>
      <c r="J25" s="52">
        <v>35000</v>
      </c>
      <c r="K25" s="52">
        <v>14250</v>
      </c>
      <c r="L25" s="35" t="s">
        <v>114</v>
      </c>
    </row>
    <row r="26" spans="1:12" s="15" customFormat="1" ht="180" customHeight="1">
      <c r="A26" s="30">
        <v>19</v>
      </c>
      <c r="B26" s="53" t="s">
        <v>115</v>
      </c>
      <c r="C26" s="38" t="s">
        <v>109</v>
      </c>
      <c r="D26" s="30" t="s">
        <v>110</v>
      </c>
      <c r="E26" s="52" t="s">
        <v>22</v>
      </c>
      <c r="F26" s="38" t="s">
        <v>116</v>
      </c>
      <c r="G26" s="52" t="s">
        <v>117</v>
      </c>
      <c r="H26" s="30">
        <v>122430</v>
      </c>
      <c r="I26" s="52" t="s">
        <v>118</v>
      </c>
      <c r="J26" s="52">
        <v>50000</v>
      </c>
      <c r="K26" s="52">
        <v>36000</v>
      </c>
      <c r="L26" s="35" t="s">
        <v>119</v>
      </c>
    </row>
    <row r="27" spans="1:12" s="14" customFormat="1" ht="214.5" customHeight="1">
      <c r="A27" s="30">
        <v>20</v>
      </c>
      <c r="B27" s="52" t="s">
        <v>120</v>
      </c>
      <c r="C27" s="52" t="s">
        <v>109</v>
      </c>
      <c r="D27" s="52" t="s">
        <v>110</v>
      </c>
      <c r="E27" s="52" t="s">
        <v>22</v>
      </c>
      <c r="F27" s="35" t="s">
        <v>121</v>
      </c>
      <c r="G27" s="52" t="s">
        <v>30</v>
      </c>
      <c r="H27" s="35">
        <v>36427</v>
      </c>
      <c r="I27" s="30" t="s">
        <v>31</v>
      </c>
      <c r="J27" s="30">
        <v>31100</v>
      </c>
      <c r="K27" s="30">
        <v>5327</v>
      </c>
      <c r="L27" s="30" t="s">
        <v>122</v>
      </c>
    </row>
    <row r="28" spans="1:12" s="14" customFormat="1" ht="141.75" customHeight="1">
      <c r="A28" s="30">
        <v>21</v>
      </c>
      <c r="B28" s="52" t="s">
        <v>123</v>
      </c>
      <c r="C28" s="52" t="s">
        <v>109</v>
      </c>
      <c r="D28" s="52" t="s">
        <v>110</v>
      </c>
      <c r="E28" s="52" t="s">
        <v>40</v>
      </c>
      <c r="F28" s="52" t="s">
        <v>124</v>
      </c>
      <c r="G28" s="52" t="s">
        <v>42</v>
      </c>
      <c r="H28" s="52">
        <v>6005</v>
      </c>
      <c r="I28" s="52" t="s">
        <v>125</v>
      </c>
      <c r="J28" s="52">
        <v>0</v>
      </c>
      <c r="K28" s="52">
        <v>4000</v>
      </c>
      <c r="L28" s="52" t="s">
        <v>126</v>
      </c>
    </row>
    <row r="29" spans="1:12" s="14" customFormat="1" ht="78" customHeight="1">
      <c r="A29" s="30">
        <v>22</v>
      </c>
      <c r="B29" s="54" t="s">
        <v>127</v>
      </c>
      <c r="C29" s="52" t="s">
        <v>128</v>
      </c>
      <c r="D29" s="52" t="s">
        <v>110</v>
      </c>
      <c r="E29" s="52" t="s">
        <v>40</v>
      </c>
      <c r="F29" s="52" t="s">
        <v>129</v>
      </c>
      <c r="G29" s="52" t="s">
        <v>42</v>
      </c>
      <c r="H29" s="52">
        <v>7000</v>
      </c>
      <c r="I29" s="52" t="s">
        <v>92</v>
      </c>
      <c r="J29" s="52">
        <v>0</v>
      </c>
      <c r="K29" s="52">
        <v>2000</v>
      </c>
      <c r="L29" s="52" t="s">
        <v>130</v>
      </c>
    </row>
    <row r="30" spans="1:12" s="14" customFormat="1" ht="142.5" customHeight="1">
      <c r="A30" s="30">
        <v>23</v>
      </c>
      <c r="B30" s="52" t="s">
        <v>131</v>
      </c>
      <c r="C30" s="38" t="s">
        <v>128</v>
      </c>
      <c r="D30" s="30" t="s">
        <v>110</v>
      </c>
      <c r="E30" s="52" t="s">
        <v>40</v>
      </c>
      <c r="F30" s="49" t="s">
        <v>132</v>
      </c>
      <c r="G30" s="30" t="s">
        <v>42</v>
      </c>
      <c r="H30" s="52">
        <v>22000</v>
      </c>
      <c r="I30" s="52"/>
      <c r="J30" s="52">
        <v>0</v>
      </c>
      <c r="K30" s="52">
        <v>11000</v>
      </c>
      <c r="L30" s="52" t="s">
        <v>133</v>
      </c>
    </row>
    <row r="31" spans="1:12" s="14" customFormat="1" ht="97.5" customHeight="1">
      <c r="A31" s="30">
        <v>24</v>
      </c>
      <c r="B31" s="52" t="s">
        <v>134</v>
      </c>
      <c r="C31" s="38" t="s">
        <v>128</v>
      </c>
      <c r="D31" s="30" t="s">
        <v>110</v>
      </c>
      <c r="E31" s="52" t="s">
        <v>40</v>
      </c>
      <c r="F31" s="49" t="s">
        <v>135</v>
      </c>
      <c r="G31" s="30" t="s">
        <v>42</v>
      </c>
      <c r="H31" s="52">
        <v>6500</v>
      </c>
      <c r="I31" s="52"/>
      <c r="J31" s="52">
        <v>0</v>
      </c>
      <c r="K31" s="52">
        <v>6050</v>
      </c>
      <c r="L31" s="52" t="s">
        <v>136</v>
      </c>
    </row>
    <row r="32" spans="1:12" s="14" customFormat="1" ht="102" customHeight="1">
      <c r="A32" s="30">
        <v>25</v>
      </c>
      <c r="B32" s="38" t="s">
        <v>137</v>
      </c>
      <c r="C32" s="38" t="s">
        <v>128</v>
      </c>
      <c r="D32" s="38" t="s">
        <v>110</v>
      </c>
      <c r="E32" s="38" t="s">
        <v>40</v>
      </c>
      <c r="F32" s="38" t="s">
        <v>138</v>
      </c>
      <c r="G32" s="38" t="s">
        <v>42</v>
      </c>
      <c r="H32" s="35">
        <v>18000</v>
      </c>
      <c r="I32" s="35"/>
      <c r="J32" s="35">
        <v>0</v>
      </c>
      <c r="K32" s="35">
        <v>13500</v>
      </c>
      <c r="L32" s="38"/>
    </row>
    <row r="33" spans="1:12" s="14" customFormat="1" ht="97.5" customHeight="1">
      <c r="A33" s="30">
        <v>26</v>
      </c>
      <c r="B33" s="52" t="s">
        <v>139</v>
      </c>
      <c r="C33" s="52" t="s">
        <v>110</v>
      </c>
      <c r="D33" s="52" t="s">
        <v>110</v>
      </c>
      <c r="E33" s="52" t="s">
        <v>40</v>
      </c>
      <c r="F33" s="52" t="s">
        <v>140</v>
      </c>
      <c r="G33" s="52" t="s">
        <v>65</v>
      </c>
      <c r="H33" s="52">
        <v>32100</v>
      </c>
      <c r="I33" s="52"/>
      <c r="J33" s="52">
        <v>10000</v>
      </c>
      <c r="K33" s="52">
        <v>15000</v>
      </c>
      <c r="L33" s="52" t="s">
        <v>141</v>
      </c>
    </row>
    <row r="34" spans="1:12" s="14" customFormat="1" ht="183.75" customHeight="1">
      <c r="A34" s="30">
        <v>27</v>
      </c>
      <c r="B34" s="52" t="s">
        <v>142</v>
      </c>
      <c r="C34" s="52" t="s">
        <v>143</v>
      </c>
      <c r="D34" s="52" t="s">
        <v>110</v>
      </c>
      <c r="E34" s="52" t="s">
        <v>40</v>
      </c>
      <c r="F34" s="52" t="s">
        <v>144</v>
      </c>
      <c r="G34" s="52" t="s">
        <v>82</v>
      </c>
      <c r="H34" s="52">
        <v>34632</v>
      </c>
      <c r="I34" s="52" t="s">
        <v>92</v>
      </c>
      <c r="J34" s="52">
        <v>0</v>
      </c>
      <c r="K34" s="52">
        <v>10000</v>
      </c>
      <c r="L34" s="52" t="s">
        <v>145</v>
      </c>
    </row>
    <row r="35" spans="1:12" s="14" customFormat="1" ht="51.75" customHeight="1">
      <c r="A35" s="30">
        <v>28</v>
      </c>
      <c r="B35" s="52" t="s">
        <v>146</v>
      </c>
      <c r="C35" s="52" t="s">
        <v>95</v>
      </c>
      <c r="D35" s="52" t="s">
        <v>110</v>
      </c>
      <c r="E35" s="52" t="s">
        <v>40</v>
      </c>
      <c r="F35" s="52" t="s">
        <v>147</v>
      </c>
      <c r="G35" s="52" t="s">
        <v>82</v>
      </c>
      <c r="H35" s="52">
        <v>17600</v>
      </c>
      <c r="I35" s="52" t="s">
        <v>92</v>
      </c>
      <c r="J35" s="52">
        <v>0</v>
      </c>
      <c r="K35" s="52">
        <v>5000</v>
      </c>
      <c r="L35" s="52" t="s">
        <v>148</v>
      </c>
    </row>
    <row r="36" spans="1:12" s="14" customFormat="1" ht="78" customHeight="1">
      <c r="A36" s="30">
        <v>29</v>
      </c>
      <c r="B36" s="52" t="s">
        <v>149</v>
      </c>
      <c r="C36" s="52" t="s">
        <v>95</v>
      </c>
      <c r="D36" s="52" t="s">
        <v>72</v>
      </c>
      <c r="E36" s="52" t="s">
        <v>22</v>
      </c>
      <c r="F36" s="52" t="s">
        <v>150</v>
      </c>
      <c r="G36" s="52" t="s">
        <v>74</v>
      </c>
      <c r="H36" s="52">
        <v>14270.35</v>
      </c>
      <c r="I36" s="52"/>
      <c r="J36" s="52">
        <v>2000</v>
      </c>
      <c r="K36" s="52">
        <v>12270.35</v>
      </c>
      <c r="L36" s="52" t="s">
        <v>151</v>
      </c>
    </row>
    <row r="37" spans="1:12" s="14" customFormat="1" ht="99" customHeight="1">
      <c r="A37" s="30">
        <v>30</v>
      </c>
      <c r="B37" s="52" t="s">
        <v>152</v>
      </c>
      <c r="C37" s="52" t="s">
        <v>95</v>
      </c>
      <c r="D37" s="52" t="s">
        <v>72</v>
      </c>
      <c r="E37" s="52" t="s">
        <v>40</v>
      </c>
      <c r="F37" s="52" t="s">
        <v>153</v>
      </c>
      <c r="G37" s="52" t="s">
        <v>55</v>
      </c>
      <c r="H37" s="52">
        <v>6000</v>
      </c>
      <c r="I37" s="52" t="s">
        <v>92</v>
      </c>
      <c r="J37" s="52">
        <v>0</v>
      </c>
      <c r="K37" s="52">
        <v>1000</v>
      </c>
      <c r="L37" s="52" t="s">
        <v>154</v>
      </c>
    </row>
    <row r="38" spans="1:12" s="11" customFormat="1" ht="18.75" customHeight="1">
      <c r="A38" s="30"/>
      <c r="B38" s="31" t="s">
        <v>155</v>
      </c>
      <c r="C38" s="32"/>
      <c r="D38" s="32"/>
      <c r="E38" s="31"/>
      <c r="F38" s="31"/>
      <c r="G38" s="31"/>
      <c r="H38" s="33">
        <f>SUM(H39:H54)</f>
        <v>516567.28</v>
      </c>
      <c r="I38" s="33"/>
      <c r="J38" s="33">
        <f>SUM(J39:J54)</f>
        <v>163748</v>
      </c>
      <c r="K38" s="33">
        <f>SUM(K39:K54)</f>
        <v>121550</v>
      </c>
      <c r="L38" s="58"/>
    </row>
    <row r="39" spans="1:12" s="12" customFormat="1" ht="84" customHeight="1">
      <c r="A39" s="43">
        <v>31</v>
      </c>
      <c r="B39" s="52" t="s">
        <v>156</v>
      </c>
      <c r="C39" s="52" t="s">
        <v>157</v>
      </c>
      <c r="D39" s="52" t="s">
        <v>158</v>
      </c>
      <c r="E39" s="52" t="s">
        <v>22</v>
      </c>
      <c r="F39" s="52" t="s">
        <v>159</v>
      </c>
      <c r="G39" s="52" t="s">
        <v>160</v>
      </c>
      <c r="H39" s="52">
        <v>126468.6</v>
      </c>
      <c r="I39" s="52" t="s">
        <v>92</v>
      </c>
      <c r="J39" s="52">
        <v>14092</v>
      </c>
      <c r="K39" s="52">
        <v>10000</v>
      </c>
      <c r="L39" s="52" t="s">
        <v>161</v>
      </c>
    </row>
    <row r="40" spans="1:12" s="13" customFormat="1" ht="84" customHeight="1">
      <c r="A40" s="43">
        <v>32</v>
      </c>
      <c r="B40" s="52" t="s">
        <v>162</v>
      </c>
      <c r="C40" s="52" t="s">
        <v>163</v>
      </c>
      <c r="D40" s="52" t="s">
        <v>158</v>
      </c>
      <c r="E40" s="52" t="s">
        <v>40</v>
      </c>
      <c r="F40" s="52" t="s">
        <v>164</v>
      </c>
      <c r="G40" s="52" t="s">
        <v>55</v>
      </c>
      <c r="H40" s="52">
        <v>11999.68</v>
      </c>
      <c r="I40" s="52" t="s">
        <v>92</v>
      </c>
      <c r="J40" s="52">
        <v>2000</v>
      </c>
      <c r="K40" s="52">
        <v>2000</v>
      </c>
      <c r="L40" s="52" t="s">
        <v>165</v>
      </c>
    </row>
    <row r="41" spans="1:12" s="13" customFormat="1" ht="283.5" customHeight="1">
      <c r="A41" s="43">
        <v>33</v>
      </c>
      <c r="B41" s="52" t="s">
        <v>166</v>
      </c>
      <c r="C41" s="52" t="s">
        <v>163</v>
      </c>
      <c r="D41" s="52" t="s">
        <v>167</v>
      </c>
      <c r="E41" s="52" t="s">
        <v>40</v>
      </c>
      <c r="F41" s="52" t="s">
        <v>168</v>
      </c>
      <c r="G41" s="52" t="s">
        <v>82</v>
      </c>
      <c r="H41" s="52">
        <v>38193</v>
      </c>
      <c r="I41" s="52" t="s">
        <v>92</v>
      </c>
      <c r="J41" s="52">
        <v>0</v>
      </c>
      <c r="K41" s="52">
        <v>10000</v>
      </c>
      <c r="L41" s="52" t="s">
        <v>169</v>
      </c>
    </row>
    <row r="42" spans="1:12" s="14" customFormat="1" ht="46.5" customHeight="1">
      <c r="A42" s="43">
        <v>34</v>
      </c>
      <c r="B42" s="52" t="s">
        <v>170</v>
      </c>
      <c r="C42" s="52" t="s">
        <v>171</v>
      </c>
      <c r="D42" s="52" t="s">
        <v>158</v>
      </c>
      <c r="E42" s="52" t="s">
        <v>22</v>
      </c>
      <c r="F42" s="52" t="s">
        <v>172</v>
      </c>
      <c r="G42" s="52" t="s">
        <v>117</v>
      </c>
      <c r="H42" s="52">
        <v>35000</v>
      </c>
      <c r="I42" s="52" t="s">
        <v>173</v>
      </c>
      <c r="J42" s="52">
        <v>15800</v>
      </c>
      <c r="K42" s="52">
        <v>3000</v>
      </c>
      <c r="L42" s="52" t="s">
        <v>174</v>
      </c>
    </row>
    <row r="43" spans="1:12" s="13" customFormat="1" ht="69" customHeight="1">
      <c r="A43" s="43">
        <v>35</v>
      </c>
      <c r="B43" s="52" t="s">
        <v>175</v>
      </c>
      <c r="C43" s="52" t="s">
        <v>176</v>
      </c>
      <c r="D43" s="52" t="s">
        <v>158</v>
      </c>
      <c r="E43" s="52" t="s">
        <v>22</v>
      </c>
      <c r="F43" s="52" t="s">
        <v>177</v>
      </c>
      <c r="G43" s="52" t="s">
        <v>117</v>
      </c>
      <c r="H43" s="52">
        <v>60000</v>
      </c>
      <c r="I43" s="52" t="s">
        <v>173</v>
      </c>
      <c r="J43" s="52">
        <v>30000</v>
      </c>
      <c r="K43" s="52">
        <v>15000</v>
      </c>
      <c r="L43" s="52" t="s">
        <v>178</v>
      </c>
    </row>
    <row r="44" spans="1:12" s="13" customFormat="1" ht="75" customHeight="1">
      <c r="A44" s="43">
        <v>36</v>
      </c>
      <c r="B44" s="52" t="s">
        <v>179</v>
      </c>
      <c r="C44" s="52" t="s">
        <v>180</v>
      </c>
      <c r="D44" s="52" t="s">
        <v>158</v>
      </c>
      <c r="E44" s="52" t="s">
        <v>22</v>
      </c>
      <c r="F44" s="52" t="s">
        <v>181</v>
      </c>
      <c r="G44" s="52" t="s">
        <v>117</v>
      </c>
      <c r="H44" s="52">
        <v>7000</v>
      </c>
      <c r="I44" s="52" t="s">
        <v>173</v>
      </c>
      <c r="J44" s="52">
        <v>2000</v>
      </c>
      <c r="K44" s="52">
        <v>1000</v>
      </c>
      <c r="L44" s="52" t="s">
        <v>182</v>
      </c>
    </row>
    <row r="45" spans="1:12" s="13" customFormat="1" ht="84" customHeight="1">
      <c r="A45" s="43">
        <v>37</v>
      </c>
      <c r="B45" s="52" t="s">
        <v>183</v>
      </c>
      <c r="C45" s="52" t="s">
        <v>184</v>
      </c>
      <c r="D45" s="52" t="s">
        <v>158</v>
      </c>
      <c r="E45" s="52" t="s">
        <v>22</v>
      </c>
      <c r="F45" s="52" t="s">
        <v>185</v>
      </c>
      <c r="G45" s="52" t="s">
        <v>30</v>
      </c>
      <c r="H45" s="52">
        <v>17743</v>
      </c>
      <c r="I45" s="52" t="s">
        <v>173</v>
      </c>
      <c r="J45" s="52">
        <v>12743</v>
      </c>
      <c r="K45" s="52">
        <v>5000</v>
      </c>
      <c r="L45" s="52" t="s">
        <v>186</v>
      </c>
    </row>
    <row r="46" spans="1:12" s="13" customFormat="1" ht="52.5" customHeight="1">
      <c r="A46" s="43">
        <v>38</v>
      </c>
      <c r="B46" s="52" t="s">
        <v>187</v>
      </c>
      <c r="C46" s="52" t="s">
        <v>188</v>
      </c>
      <c r="D46" s="52" t="s">
        <v>158</v>
      </c>
      <c r="E46" s="52" t="s">
        <v>22</v>
      </c>
      <c r="F46" s="52" t="s">
        <v>189</v>
      </c>
      <c r="G46" s="52" t="s">
        <v>30</v>
      </c>
      <c r="H46" s="52" t="s">
        <v>190</v>
      </c>
      <c r="I46" s="52" t="s">
        <v>173</v>
      </c>
      <c r="J46" s="52">
        <v>4717</v>
      </c>
      <c r="K46" s="52">
        <v>1000</v>
      </c>
      <c r="L46" s="52" t="s">
        <v>191</v>
      </c>
    </row>
    <row r="47" spans="1:12" s="13" customFormat="1" ht="82.5" customHeight="1">
      <c r="A47" s="43">
        <v>39</v>
      </c>
      <c r="B47" s="52" t="s">
        <v>192</v>
      </c>
      <c r="C47" s="52" t="s">
        <v>193</v>
      </c>
      <c r="D47" s="52" t="s">
        <v>158</v>
      </c>
      <c r="E47" s="52" t="s">
        <v>22</v>
      </c>
      <c r="F47" s="52" t="s">
        <v>194</v>
      </c>
      <c r="G47" s="52" t="s">
        <v>74</v>
      </c>
      <c r="H47" s="52">
        <v>10800</v>
      </c>
      <c r="I47" s="52" t="s">
        <v>173</v>
      </c>
      <c r="J47" s="52">
        <v>5200</v>
      </c>
      <c r="K47" s="52">
        <v>5600</v>
      </c>
      <c r="L47" s="52" t="s">
        <v>195</v>
      </c>
    </row>
    <row r="48" spans="1:12" s="14" customFormat="1" ht="102.75" customHeight="1">
      <c r="A48" s="43">
        <v>40</v>
      </c>
      <c r="B48" s="52" t="s">
        <v>196</v>
      </c>
      <c r="C48" s="52" t="s">
        <v>163</v>
      </c>
      <c r="D48" s="52" t="s">
        <v>197</v>
      </c>
      <c r="E48" s="52" t="s">
        <v>22</v>
      </c>
      <c r="F48" s="52" t="s">
        <v>198</v>
      </c>
      <c r="G48" s="52" t="s">
        <v>30</v>
      </c>
      <c r="H48" s="52">
        <v>68978</v>
      </c>
      <c r="I48" s="52" t="s">
        <v>50</v>
      </c>
      <c r="J48" s="52">
        <v>45000</v>
      </c>
      <c r="K48" s="52">
        <v>23978</v>
      </c>
      <c r="L48" s="52" t="s">
        <v>199</v>
      </c>
    </row>
    <row r="49" spans="1:12" s="13" customFormat="1" ht="129.75" customHeight="1">
      <c r="A49" s="43">
        <v>41</v>
      </c>
      <c r="B49" s="52" t="s">
        <v>200</v>
      </c>
      <c r="C49" s="52" t="s">
        <v>163</v>
      </c>
      <c r="D49" s="52" t="s">
        <v>197</v>
      </c>
      <c r="E49" s="52" t="s">
        <v>22</v>
      </c>
      <c r="F49" s="52" t="s">
        <v>201</v>
      </c>
      <c r="G49" s="52" t="s">
        <v>30</v>
      </c>
      <c r="H49" s="52">
        <v>34786</v>
      </c>
      <c r="I49" s="52" t="s">
        <v>50</v>
      </c>
      <c r="J49" s="52">
        <v>20000</v>
      </c>
      <c r="K49" s="52">
        <v>14786</v>
      </c>
      <c r="L49" s="52" t="s">
        <v>202</v>
      </c>
    </row>
    <row r="50" spans="1:12" s="13" customFormat="1" ht="75.75" customHeight="1">
      <c r="A50" s="43">
        <v>42</v>
      </c>
      <c r="B50" s="52" t="s">
        <v>203</v>
      </c>
      <c r="C50" s="52" t="s">
        <v>204</v>
      </c>
      <c r="D50" s="52" t="s">
        <v>204</v>
      </c>
      <c r="E50" s="52" t="s">
        <v>22</v>
      </c>
      <c r="F50" s="52" t="s">
        <v>205</v>
      </c>
      <c r="G50" s="54" t="s">
        <v>74</v>
      </c>
      <c r="H50" s="52">
        <v>21937</v>
      </c>
      <c r="I50" s="52"/>
      <c r="J50" s="52">
        <v>10580</v>
      </c>
      <c r="K50" s="52">
        <v>5586</v>
      </c>
      <c r="L50" s="52"/>
    </row>
    <row r="51" spans="1:12" s="13" customFormat="1" ht="54" customHeight="1">
      <c r="A51" s="43">
        <v>43</v>
      </c>
      <c r="B51" s="52" t="s">
        <v>206</v>
      </c>
      <c r="C51" s="52" t="s">
        <v>204</v>
      </c>
      <c r="D51" s="52" t="s">
        <v>204</v>
      </c>
      <c r="E51" s="52" t="s">
        <v>40</v>
      </c>
      <c r="F51" s="52" t="s">
        <v>205</v>
      </c>
      <c r="G51" s="54" t="s">
        <v>42</v>
      </c>
      <c r="H51" s="52">
        <v>16000</v>
      </c>
      <c r="I51" s="52"/>
      <c r="J51" s="52">
        <v>0</v>
      </c>
      <c r="K51" s="52">
        <v>9600</v>
      </c>
      <c r="L51" s="52"/>
    </row>
    <row r="52" spans="1:12" s="13" customFormat="1" ht="58.5" customHeight="1">
      <c r="A52" s="43">
        <v>44</v>
      </c>
      <c r="B52" s="52" t="s">
        <v>207</v>
      </c>
      <c r="C52" s="52" t="s">
        <v>208</v>
      </c>
      <c r="D52" s="52" t="s">
        <v>90</v>
      </c>
      <c r="E52" s="52" t="s">
        <v>22</v>
      </c>
      <c r="F52" s="52" t="s">
        <v>209</v>
      </c>
      <c r="G52" s="52" t="s">
        <v>55</v>
      </c>
      <c r="H52" s="52">
        <v>6000</v>
      </c>
      <c r="I52" s="52" t="s">
        <v>173</v>
      </c>
      <c r="J52" s="52">
        <v>1616</v>
      </c>
      <c r="K52" s="52">
        <v>3000</v>
      </c>
      <c r="L52" s="52" t="s">
        <v>210</v>
      </c>
    </row>
    <row r="53" spans="1:12" s="13" customFormat="1" ht="67.5" customHeight="1">
      <c r="A53" s="43">
        <v>45</v>
      </c>
      <c r="B53" s="52" t="s">
        <v>211</v>
      </c>
      <c r="C53" s="52" t="s">
        <v>104</v>
      </c>
      <c r="D53" s="52" t="s">
        <v>104</v>
      </c>
      <c r="E53" s="52" t="s">
        <v>40</v>
      </c>
      <c r="F53" s="52" t="s">
        <v>212</v>
      </c>
      <c r="G53" s="52" t="s">
        <v>55</v>
      </c>
      <c r="H53" s="52">
        <v>11662</v>
      </c>
      <c r="I53" s="52" t="s">
        <v>92</v>
      </c>
      <c r="J53" s="52">
        <v>0</v>
      </c>
      <c r="K53" s="52">
        <v>2000</v>
      </c>
      <c r="L53" s="52" t="s">
        <v>213</v>
      </c>
    </row>
    <row r="54" spans="1:12" s="13" customFormat="1" ht="69.75" customHeight="1">
      <c r="A54" s="43">
        <v>46</v>
      </c>
      <c r="B54" s="52" t="s">
        <v>214</v>
      </c>
      <c r="C54" s="52" t="s">
        <v>215</v>
      </c>
      <c r="D54" s="52" t="s">
        <v>216</v>
      </c>
      <c r="E54" s="52" t="s">
        <v>40</v>
      </c>
      <c r="F54" s="52" t="s">
        <v>217</v>
      </c>
      <c r="G54" s="52" t="s">
        <v>42</v>
      </c>
      <c r="H54" s="52">
        <v>50000</v>
      </c>
      <c r="I54" s="52" t="s">
        <v>173</v>
      </c>
      <c r="J54" s="52">
        <v>0</v>
      </c>
      <c r="K54" s="52">
        <v>10000</v>
      </c>
      <c r="L54" s="52" t="s">
        <v>218</v>
      </c>
    </row>
    <row r="55" spans="1:12" s="11" customFormat="1" ht="21.75" customHeight="1">
      <c r="A55" s="30"/>
      <c r="B55" s="31" t="s">
        <v>219</v>
      </c>
      <c r="C55" s="32"/>
      <c r="D55" s="32"/>
      <c r="E55" s="31"/>
      <c r="F55" s="31"/>
      <c r="G55" s="31"/>
      <c r="H55" s="33">
        <f>SUM(H56:H77)</f>
        <v>744755.1000000001</v>
      </c>
      <c r="I55" s="33"/>
      <c r="J55" s="33">
        <f>SUM(J56:J77)</f>
        <v>181393</v>
      </c>
      <c r="K55" s="33">
        <f>SUM(K56:K77)</f>
        <v>174377</v>
      </c>
      <c r="L55" s="58"/>
    </row>
    <row r="56" spans="1:12" s="16" customFormat="1" ht="106.5" customHeight="1">
      <c r="A56" s="30">
        <v>47</v>
      </c>
      <c r="B56" s="52" t="s">
        <v>220</v>
      </c>
      <c r="C56" s="52" t="s">
        <v>221</v>
      </c>
      <c r="D56" s="52" t="s">
        <v>221</v>
      </c>
      <c r="E56" s="52" t="s">
        <v>40</v>
      </c>
      <c r="F56" s="52" t="s">
        <v>222</v>
      </c>
      <c r="G56" s="52" t="s">
        <v>60</v>
      </c>
      <c r="H56" s="52">
        <v>28882</v>
      </c>
      <c r="I56" s="52" t="s">
        <v>50</v>
      </c>
      <c r="J56" s="52">
        <v>0</v>
      </c>
      <c r="K56" s="52">
        <v>4000</v>
      </c>
      <c r="L56" s="52" t="s">
        <v>223</v>
      </c>
    </row>
    <row r="57" spans="1:12" s="16" customFormat="1" ht="51" customHeight="1">
      <c r="A57" s="30">
        <v>48</v>
      </c>
      <c r="B57" s="52" t="s">
        <v>224</v>
      </c>
      <c r="C57" s="52" t="s">
        <v>225</v>
      </c>
      <c r="D57" s="52" t="s">
        <v>221</v>
      </c>
      <c r="E57" s="52" t="s">
        <v>40</v>
      </c>
      <c r="F57" s="52" t="s">
        <v>226</v>
      </c>
      <c r="G57" s="52" t="s">
        <v>65</v>
      </c>
      <c r="H57" s="52">
        <v>12550</v>
      </c>
      <c r="I57" s="52" t="s">
        <v>50</v>
      </c>
      <c r="J57" s="52">
        <v>0</v>
      </c>
      <c r="K57" s="52">
        <v>5000</v>
      </c>
      <c r="L57" s="52" t="s">
        <v>227</v>
      </c>
    </row>
    <row r="58" spans="1:12" s="16" customFormat="1" ht="138" customHeight="1">
      <c r="A58" s="30">
        <v>49</v>
      </c>
      <c r="B58" s="52" t="s">
        <v>228</v>
      </c>
      <c r="C58" s="52" t="s">
        <v>72</v>
      </c>
      <c r="D58" s="52" t="s">
        <v>72</v>
      </c>
      <c r="E58" s="52" t="s">
        <v>22</v>
      </c>
      <c r="F58" s="52" t="s">
        <v>229</v>
      </c>
      <c r="G58" s="52" t="s">
        <v>55</v>
      </c>
      <c r="H58" s="52">
        <v>15147.36</v>
      </c>
      <c r="I58" s="52" t="s">
        <v>50</v>
      </c>
      <c r="J58" s="52">
        <v>2000</v>
      </c>
      <c r="K58" s="52">
        <v>8000</v>
      </c>
      <c r="L58" s="52" t="s">
        <v>230</v>
      </c>
    </row>
    <row r="59" spans="1:12" s="16" customFormat="1" ht="126" customHeight="1">
      <c r="A59" s="30">
        <v>50</v>
      </c>
      <c r="B59" s="52" t="s">
        <v>231</v>
      </c>
      <c r="C59" s="52" t="s">
        <v>72</v>
      </c>
      <c r="D59" s="52" t="s">
        <v>72</v>
      </c>
      <c r="E59" s="52" t="s">
        <v>22</v>
      </c>
      <c r="F59" s="52" t="s">
        <v>232</v>
      </c>
      <c r="G59" s="52" t="s">
        <v>55</v>
      </c>
      <c r="H59" s="52">
        <v>10921.11</v>
      </c>
      <c r="I59" s="52" t="s">
        <v>50</v>
      </c>
      <c r="J59" s="52">
        <v>3000</v>
      </c>
      <c r="K59" s="52">
        <v>3500</v>
      </c>
      <c r="L59" s="52" t="s">
        <v>233</v>
      </c>
    </row>
    <row r="60" spans="1:12" s="16" customFormat="1" ht="168.75" customHeight="1">
      <c r="A60" s="30">
        <v>51</v>
      </c>
      <c r="B60" s="52" t="s">
        <v>234</v>
      </c>
      <c r="C60" s="52" t="s">
        <v>72</v>
      </c>
      <c r="D60" s="52" t="s">
        <v>72</v>
      </c>
      <c r="E60" s="52" t="s">
        <v>22</v>
      </c>
      <c r="F60" s="52" t="s">
        <v>235</v>
      </c>
      <c r="G60" s="52" t="s">
        <v>55</v>
      </c>
      <c r="H60" s="52">
        <v>16585.85</v>
      </c>
      <c r="I60" s="52" t="s">
        <v>50</v>
      </c>
      <c r="J60" s="52">
        <v>2000</v>
      </c>
      <c r="K60" s="52">
        <v>8000</v>
      </c>
      <c r="L60" s="52" t="s">
        <v>236</v>
      </c>
    </row>
    <row r="61" spans="1:12" s="16" customFormat="1" ht="129" customHeight="1">
      <c r="A61" s="30">
        <v>52</v>
      </c>
      <c r="B61" s="52" t="s">
        <v>237</v>
      </c>
      <c r="C61" s="52" t="s">
        <v>72</v>
      </c>
      <c r="D61" s="52" t="s">
        <v>72</v>
      </c>
      <c r="E61" s="52" t="s">
        <v>22</v>
      </c>
      <c r="F61" s="52" t="s">
        <v>238</v>
      </c>
      <c r="G61" s="52" t="s">
        <v>55</v>
      </c>
      <c r="H61" s="52">
        <v>14423.73</v>
      </c>
      <c r="I61" s="52" t="s">
        <v>50</v>
      </c>
      <c r="J61" s="52">
        <v>2000</v>
      </c>
      <c r="K61" s="52">
        <v>5000</v>
      </c>
      <c r="L61" s="52" t="s">
        <v>239</v>
      </c>
    </row>
    <row r="62" spans="1:12" s="16" customFormat="1" ht="81.75" customHeight="1">
      <c r="A62" s="30">
        <v>53</v>
      </c>
      <c r="B62" s="52" t="s">
        <v>240</v>
      </c>
      <c r="C62" s="52" t="s">
        <v>72</v>
      </c>
      <c r="D62" s="52" t="s">
        <v>72</v>
      </c>
      <c r="E62" s="52" t="s">
        <v>22</v>
      </c>
      <c r="F62" s="52" t="s">
        <v>241</v>
      </c>
      <c r="G62" s="52" t="s">
        <v>30</v>
      </c>
      <c r="H62" s="52">
        <v>8000</v>
      </c>
      <c r="I62" s="52" t="s">
        <v>50</v>
      </c>
      <c r="J62" s="52">
        <v>5000</v>
      </c>
      <c r="K62" s="52">
        <v>3000</v>
      </c>
      <c r="L62" s="52" t="s">
        <v>242</v>
      </c>
    </row>
    <row r="63" spans="1:12" s="14" customFormat="1" ht="81.75" customHeight="1">
      <c r="A63" s="30">
        <v>54</v>
      </c>
      <c r="B63" s="54" t="s">
        <v>243</v>
      </c>
      <c r="C63" s="52" t="s">
        <v>72</v>
      </c>
      <c r="D63" s="52" t="s">
        <v>72</v>
      </c>
      <c r="E63" s="52" t="s">
        <v>40</v>
      </c>
      <c r="F63" s="52" t="s">
        <v>244</v>
      </c>
      <c r="G63" s="54" t="s">
        <v>65</v>
      </c>
      <c r="H63" s="54">
        <v>3200</v>
      </c>
      <c r="I63" s="52" t="s">
        <v>125</v>
      </c>
      <c r="J63" s="52">
        <v>100</v>
      </c>
      <c r="K63" s="54">
        <v>500</v>
      </c>
      <c r="L63" s="54" t="s">
        <v>245</v>
      </c>
    </row>
    <row r="64" spans="1:12" s="14" customFormat="1" ht="228.75" customHeight="1">
      <c r="A64" s="30">
        <v>55</v>
      </c>
      <c r="B64" s="52" t="s">
        <v>246</v>
      </c>
      <c r="C64" s="52" t="s">
        <v>247</v>
      </c>
      <c r="D64" s="52" t="s">
        <v>72</v>
      </c>
      <c r="E64" s="52" t="s">
        <v>40</v>
      </c>
      <c r="F64" s="52" t="s">
        <v>248</v>
      </c>
      <c r="G64" s="52" t="s">
        <v>82</v>
      </c>
      <c r="H64" s="52">
        <v>92091</v>
      </c>
      <c r="I64" s="52" t="s">
        <v>75</v>
      </c>
      <c r="J64" s="52">
        <v>0</v>
      </c>
      <c r="K64" s="52">
        <v>27820</v>
      </c>
      <c r="L64" s="52" t="s">
        <v>249</v>
      </c>
    </row>
    <row r="65" spans="1:12" s="16" customFormat="1" ht="159.75" customHeight="1">
      <c r="A65" s="30">
        <v>56</v>
      </c>
      <c r="B65" s="52" t="s">
        <v>250</v>
      </c>
      <c r="C65" s="52" t="s">
        <v>251</v>
      </c>
      <c r="D65" s="52" t="s">
        <v>72</v>
      </c>
      <c r="E65" s="52" t="s">
        <v>22</v>
      </c>
      <c r="F65" s="52" t="s">
        <v>252</v>
      </c>
      <c r="G65" s="52" t="s">
        <v>30</v>
      </c>
      <c r="H65" s="52">
        <v>29890</v>
      </c>
      <c r="I65" s="52" t="s">
        <v>92</v>
      </c>
      <c r="J65" s="52">
        <v>21000</v>
      </c>
      <c r="K65" s="52">
        <v>8890</v>
      </c>
      <c r="L65" s="52" t="s">
        <v>253</v>
      </c>
    </row>
    <row r="66" spans="1:12" s="14" customFormat="1" ht="127.5" customHeight="1">
      <c r="A66" s="30">
        <v>57</v>
      </c>
      <c r="B66" s="52" t="s">
        <v>254</v>
      </c>
      <c r="C66" s="52" t="s">
        <v>85</v>
      </c>
      <c r="D66" s="52" t="s">
        <v>72</v>
      </c>
      <c r="E66" s="52" t="s">
        <v>40</v>
      </c>
      <c r="F66" s="52" t="s">
        <v>255</v>
      </c>
      <c r="G66" s="52" t="s">
        <v>42</v>
      </c>
      <c r="H66" s="52">
        <v>12000</v>
      </c>
      <c r="I66" s="52" t="s">
        <v>87</v>
      </c>
      <c r="J66" s="52">
        <v>0</v>
      </c>
      <c r="K66" s="52">
        <v>8200</v>
      </c>
      <c r="L66" s="52" t="s">
        <v>256</v>
      </c>
    </row>
    <row r="67" spans="1:12" s="16" customFormat="1" ht="75" customHeight="1">
      <c r="A67" s="30">
        <v>58</v>
      </c>
      <c r="B67" s="52" t="s">
        <v>257</v>
      </c>
      <c r="C67" s="52" t="s">
        <v>258</v>
      </c>
      <c r="D67" s="52" t="s">
        <v>72</v>
      </c>
      <c r="E67" s="52" t="s">
        <v>22</v>
      </c>
      <c r="F67" s="52" t="s">
        <v>259</v>
      </c>
      <c r="G67" s="52" t="s">
        <v>260</v>
      </c>
      <c r="H67" s="52">
        <v>100000</v>
      </c>
      <c r="I67" s="52" t="s">
        <v>173</v>
      </c>
      <c r="J67" s="52">
        <v>93000</v>
      </c>
      <c r="K67" s="52">
        <v>7000</v>
      </c>
      <c r="L67" s="52" t="s">
        <v>261</v>
      </c>
    </row>
    <row r="68" spans="1:12" s="16" customFormat="1" ht="51" customHeight="1">
      <c r="A68" s="30">
        <v>59</v>
      </c>
      <c r="B68" s="52" t="s">
        <v>262</v>
      </c>
      <c r="C68" s="52" t="s">
        <v>263</v>
      </c>
      <c r="D68" s="52" t="s">
        <v>72</v>
      </c>
      <c r="E68" s="52" t="s">
        <v>22</v>
      </c>
      <c r="F68" s="52" t="s">
        <v>264</v>
      </c>
      <c r="G68" s="52" t="s">
        <v>74</v>
      </c>
      <c r="H68" s="52">
        <v>30000</v>
      </c>
      <c r="I68" s="52" t="s">
        <v>173</v>
      </c>
      <c r="J68" s="52">
        <v>20000</v>
      </c>
      <c r="K68" s="52">
        <v>10000</v>
      </c>
      <c r="L68" s="52" t="s">
        <v>265</v>
      </c>
    </row>
    <row r="69" spans="1:12" s="16" customFormat="1" ht="90" customHeight="1">
      <c r="A69" s="30">
        <v>60</v>
      </c>
      <c r="B69" s="52" t="s">
        <v>266</v>
      </c>
      <c r="C69" s="52" t="s">
        <v>267</v>
      </c>
      <c r="D69" s="52" t="s">
        <v>72</v>
      </c>
      <c r="E69" s="52" t="s">
        <v>22</v>
      </c>
      <c r="F69" s="52" t="s">
        <v>268</v>
      </c>
      <c r="G69" s="52" t="s">
        <v>55</v>
      </c>
      <c r="H69" s="52">
        <v>77000</v>
      </c>
      <c r="I69" s="52" t="s">
        <v>173</v>
      </c>
      <c r="J69" s="52">
        <v>23000</v>
      </c>
      <c r="K69" s="52">
        <v>20000</v>
      </c>
      <c r="L69" s="52" t="s">
        <v>269</v>
      </c>
    </row>
    <row r="70" spans="1:12" s="16" customFormat="1" ht="64.5" customHeight="1">
      <c r="A70" s="30">
        <v>61</v>
      </c>
      <c r="B70" s="52" t="s">
        <v>270</v>
      </c>
      <c r="C70" s="52" t="s">
        <v>271</v>
      </c>
      <c r="D70" s="52" t="s">
        <v>72</v>
      </c>
      <c r="E70" s="52" t="s">
        <v>40</v>
      </c>
      <c r="F70" s="52" t="s">
        <v>272</v>
      </c>
      <c r="G70" s="52" t="s">
        <v>36</v>
      </c>
      <c r="H70" s="52">
        <v>35500</v>
      </c>
      <c r="I70" s="52" t="s">
        <v>173</v>
      </c>
      <c r="J70" s="52">
        <v>0</v>
      </c>
      <c r="K70" s="52">
        <v>15000</v>
      </c>
      <c r="L70" s="52" t="s">
        <v>273</v>
      </c>
    </row>
    <row r="71" spans="1:12" s="16" customFormat="1" ht="75.75" customHeight="1">
      <c r="A71" s="30">
        <v>62</v>
      </c>
      <c r="B71" s="52" t="s">
        <v>274</v>
      </c>
      <c r="C71" s="52" t="s">
        <v>275</v>
      </c>
      <c r="D71" s="52" t="s">
        <v>72</v>
      </c>
      <c r="E71" s="52" t="s">
        <v>40</v>
      </c>
      <c r="F71" s="52" t="s">
        <v>276</v>
      </c>
      <c r="G71" s="52" t="s">
        <v>42</v>
      </c>
      <c r="H71" s="52">
        <v>200000</v>
      </c>
      <c r="I71" s="52" t="s">
        <v>173</v>
      </c>
      <c r="J71" s="52">
        <v>0</v>
      </c>
      <c r="K71" s="52">
        <v>16000</v>
      </c>
      <c r="L71" s="52" t="s">
        <v>277</v>
      </c>
    </row>
    <row r="72" spans="1:12" s="14" customFormat="1" ht="55.5" customHeight="1">
      <c r="A72" s="30">
        <v>63</v>
      </c>
      <c r="B72" s="52" t="s">
        <v>278</v>
      </c>
      <c r="C72" s="52" t="s">
        <v>279</v>
      </c>
      <c r="D72" s="52" t="s">
        <v>280</v>
      </c>
      <c r="E72" s="52" t="s">
        <v>22</v>
      </c>
      <c r="F72" s="52" t="s">
        <v>281</v>
      </c>
      <c r="G72" s="52" t="s">
        <v>74</v>
      </c>
      <c r="H72" s="52">
        <v>5751</v>
      </c>
      <c r="I72" s="52" t="s">
        <v>50</v>
      </c>
      <c r="J72" s="52">
        <v>1943</v>
      </c>
      <c r="K72" s="52">
        <v>3808</v>
      </c>
      <c r="L72" s="52" t="s">
        <v>282</v>
      </c>
    </row>
    <row r="73" spans="1:12" s="14" customFormat="1" ht="93.75" customHeight="1">
      <c r="A73" s="30">
        <v>64</v>
      </c>
      <c r="B73" s="52" t="s">
        <v>283</v>
      </c>
      <c r="C73" s="52" t="s">
        <v>284</v>
      </c>
      <c r="D73" s="52" t="s">
        <v>280</v>
      </c>
      <c r="E73" s="52" t="s">
        <v>40</v>
      </c>
      <c r="F73" s="52" t="s">
        <v>285</v>
      </c>
      <c r="G73" s="52" t="s">
        <v>55</v>
      </c>
      <c r="H73" s="52">
        <v>10020</v>
      </c>
      <c r="I73" s="52" t="s">
        <v>50</v>
      </c>
      <c r="J73" s="52">
        <v>0</v>
      </c>
      <c r="K73" s="52">
        <v>3700</v>
      </c>
      <c r="L73" s="52" t="s">
        <v>286</v>
      </c>
    </row>
    <row r="74" spans="1:12" s="14" customFormat="1" ht="75.75" customHeight="1">
      <c r="A74" s="30">
        <v>65</v>
      </c>
      <c r="B74" s="52" t="s">
        <v>287</v>
      </c>
      <c r="C74" s="52" t="s">
        <v>275</v>
      </c>
      <c r="D74" s="52" t="s">
        <v>280</v>
      </c>
      <c r="E74" s="52" t="s">
        <v>40</v>
      </c>
      <c r="F74" s="52" t="s">
        <v>288</v>
      </c>
      <c r="G74" s="52" t="s">
        <v>82</v>
      </c>
      <c r="H74" s="52">
        <v>14000</v>
      </c>
      <c r="I74" s="52" t="s">
        <v>173</v>
      </c>
      <c r="J74" s="52">
        <v>0</v>
      </c>
      <c r="K74" s="52">
        <v>8000</v>
      </c>
      <c r="L74" s="52" t="s">
        <v>289</v>
      </c>
    </row>
    <row r="75" spans="1:12" s="14" customFormat="1" ht="45" customHeight="1">
      <c r="A75" s="30">
        <v>66</v>
      </c>
      <c r="B75" s="52" t="s">
        <v>290</v>
      </c>
      <c r="C75" s="52" t="s">
        <v>291</v>
      </c>
      <c r="D75" s="52" t="s">
        <v>292</v>
      </c>
      <c r="E75" s="52" t="s">
        <v>22</v>
      </c>
      <c r="F75" s="52" t="s">
        <v>293</v>
      </c>
      <c r="G75" s="52" t="s">
        <v>24</v>
      </c>
      <c r="H75" s="52">
        <v>8870</v>
      </c>
      <c r="I75" s="52" t="s">
        <v>50</v>
      </c>
      <c r="J75" s="52">
        <v>2550</v>
      </c>
      <c r="K75" s="52">
        <v>2000</v>
      </c>
      <c r="L75" s="52" t="s">
        <v>294</v>
      </c>
    </row>
    <row r="76" spans="1:12" s="14" customFormat="1" ht="150.75" customHeight="1">
      <c r="A76" s="30">
        <v>67</v>
      </c>
      <c r="B76" s="52" t="s">
        <v>295</v>
      </c>
      <c r="C76" s="52" t="s">
        <v>296</v>
      </c>
      <c r="D76" s="52" t="s">
        <v>297</v>
      </c>
      <c r="E76" s="52" t="s">
        <v>40</v>
      </c>
      <c r="F76" s="52" t="s">
        <v>298</v>
      </c>
      <c r="G76" s="52" t="s">
        <v>55</v>
      </c>
      <c r="H76" s="52">
        <v>8000</v>
      </c>
      <c r="I76" s="52" t="s">
        <v>92</v>
      </c>
      <c r="J76" s="52">
        <v>0</v>
      </c>
      <c r="K76" s="52">
        <v>3959</v>
      </c>
      <c r="L76" s="52" t="s">
        <v>299</v>
      </c>
    </row>
    <row r="77" spans="1:12" s="14" customFormat="1" ht="63.75" customHeight="1">
      <c r="A77" s="30">
        <v>68</v>
      </c>
      <c r="B77" s="52" t="s">
        <v>300</v>
      </c>
      <c r="C77" s="52" t="s">
        <v>301</v>
      </c>
      <c r="D77" s="52" t="s">
        <v>39</v>
      </c>
      <c r="E77" s="52" t="s">
        <v>22</v>
      </c>
      <c r="F77" s="52" t="s">
        <v>302</v>
      </c>
      <c r="G77" s="52" t="s">
        <v>30</v>
      </c>
      <c r="H77" s="52">
        <v>11923.05</v>
      </c>
      <c r="I77" s="52" t="s">
        <v>303</v>
      </c>
      <c r="J77" s="52">
        <v>5800</v>
      </c>
      <c r="K77" s="52">
        <v>3000</v>
      </c>
      <c r="L77" s="70" t="s">
        <v>304</v>
      </c>
    </row>
    <row r="78" spans="1:12" s="1" customFormat="1" ht="49.5" customHeight="1" hidden="1">
      <c r="A78" s="2"/>
      <c r="B78" s="3" t="s">
        <v>305</v>
      </c>
      <c r="C78" s="3" t="s">
        <v>306</v>
      </c>
      <c r="D78" s="3" t="s">
        <v>307</v>
      </c>
      <c r="E78" s="4" t="s">
        <v>308</v>
      </c>
      <c r="F78" s="3" t="s">
        <v>309</v>
      </c>
      <c r="G78" s="3" t="s">
        <v>310</v>
      </c>
      <c r="H78" s="3">
        <v>12000</v>
      </c>
      <c r="I78" s="3" t="s">
        <v>173</v>
      </c>
      <c r="J78" s="5"/>
      <c r="K78" s="5"/>
      <c r="L78" s="5"/>
    </row>
    <row r="79" spans="1:12" s="1" customFormat="1" ht="75" customHeight="1" hidden="1">
      <c r="A79" s="2"/>
      <c r="B79" s="3" t="s">
        <v>311</v>
      </c>
      <c r="C79" s="3" t="s">
        <v>312</v>
      </c>
      <c r="D79" s="3" t="s">
        <v>307</v>
      </c>
      <c r="E79" s="4" t="s">
        <v>308</v>
      </c>
      <c r="F79" s="3" t="s">
        <v>313</v>
      </c>
      <c r="G79" s="3" t="s">
        <v>310</v>
      </c>
      <c r="H79" s="3">
        <v>5100</v>
      </c>
      <c r="I79" s="3" t="s">
        <v>173</v>
      </c>
      <c r="J79" s="5"/>
      <c r="K79" s="5"/>
      <c r="L79" s="5"/>
    </row>
    <row r="80" spans="1:12" s="1" customFormat="1" ht="69" customHeight="1" hidden="1">
      <c r="A80" s="2"/>
      <c r="B80" s="60"/>
      <c r="C80" s="61"/>
      <c r="D80" s="61"/>
      <c r="E80" s="61"/>
      <c r="F80" s="61"/>
      <c r="G80" s="62"/>
      <c r="H80" s="2"/>
      <c r="I80" s="2"/>
      <c r="J80" s="2"/>
      <c r="K80" s="2"/>
      <c r="L80" s="62"/>
    </row>
    <row r="81" spans="1:12" s="1" customFormat="1" ht="14.25">
      <c r="A81" s="63"/>
      <c r="B81" s="64"/>
      <c r="C81" s="65"/>
      <c r="D81" s="65"/>
      <c r="E81" s="65"/>
      <c r="F81" s="64"/>
      <c r="G81" s="65"/>
      <c r="H81" s="63"/>
      <c r="I81" s="63"/>
      <c r="J81" s="63"/>
      <c r="K81" s="63"/>
      <c r="L81" s="64"/>
    </row>
    <row r="82" spans="1:12" s="1" customFormat="1" ht="14.25">
      <c r="A82" s="63"/>
      <c r="B82" s="64"/>
      <c r="C82" s="65"/>
      <c r="D82" s="65"/>
      <c r="E82" s="65"/>
      <c r="F82" s="64"/>
      <c r="G82" s="65"/>
      <c r="H82" s="63"/>
      <c r="I82" s="63"/>
      <c r="J82" s="63"/>
      <c r="K82" s="63"/>
      <c r="L82" s="64"/>
    </row>
    <row r="83" spans="1:12" s="1" customFormat="1" ht="14.25">
      <c r="A83" s="63"/>
      <c r="B83" s="64"/>
      <c r="C83" s="65"/>
      <c r="D83" s="65"/>
      <c r="E83" s="65"/>
      <c r="F83" s="66"/>
      <c r="G83" s="65"/>
      <c r="H83" s="63"/>
      <c r="I83" s="63"/>
      <c r="J83" s="63"/>
      <c r="K83" s="63"/>
      <c r="L83" s="64"/>
    </row>
    <row r="84" spans="1:12" ht="14.25">
      <c r="A84" s="67"/>
      <c r="B84" s="68"/>
      <c r="C84" s="69"/>
      <c r="D84" s="69"/>
      <c r="E84" s="69"/>
      <c r="F84" s="68"/>
      <c r="G84" s="69"/>
      <c r="H84" s="67"/>
      <c r="I84" s="67"/>
      <c r="J84" s="67"/>
      <c r="K84" s="67"/>
      <c r="L84" s="68"/>
    </row>
    <row r="85" spans="1:12" ht="14.25">
      <c r="A85" s="67"/>
      <c r="B85" s="68"/>
      <c r="C85" s="69"/>
      <c r="D85" s="69"/>
      <c r="E85" s="69"/>
      <c r="F85" s="68"/>
      <c r="G85" s="69"/>
      <c r="H85" s="67"/>
      <c r="I85" s="67"/>
      <c r="J85" s="67"/>
      <c r="K85" s="67"/>
      <c r="L85" s="68"/>
    </row>
    <row r="86" spans="1:12" ht="14.25">
      <c r="A86" s="67"/>
      <c r="B86" s="68"/>
      <c r="C86" s="69"/>
      <c r="D86" s="69"/>
      <c r="E86" s="69"/>
      <c r="F86" s="68"/>
      <c r="G86" s="69"/>
      <c r="H86" s="67"/>
      <c r="I86" s="67"/>
      <c r="J86" s="67"/>
      <c r="K86" s="67"/>
      <c r="L86" s="68"/>
    </row>
    <row r="87" spans="1:12" ht="14.25">
      <c r="A87" s="67"/>
      <c r="B87" s="68"/>
      <c r="C87" s="69"/>
      <c r="D87" s="69"/>
      <c r="E87" s="69"/>
      <c r="F87" s="68"/>
      <c r="G87" s="69"/>
      <c r="H87" s="67"/>
      <c r="I87" s="67"/>
      <c r="J87" s="67"/>
      <c r="K87" s="67"/>
      <c r="L87" s="68"/>
    </row>
  </sheetData>
  <sheetProtection/>
  <autoFilter ref="A4:L79"/>
  <mergeCells count="6">
    <mergeCell ref="B2:L2"/>
    <mergeCell ref="B5:G5"/>
    <mergeCell ref="B6:G6"/>
    <mergeCell ref="B24:G24"/>
    <mergeCell ref="B38:G38"/>
    <mergeCell ref="B55:G55"/>
  </mergeCells>
  <printOptions horizontalCentered="1"/>
  <pageMargins left="0.23999999999999996" right="0.16" top="0.275" bottom="0.07847222222222222" header="0.2361111111111111" footer="0.7900000000000001"/>
  <pageSetup fitToHeight="0" fitToWidth="1" horizontalDpi="600" verticalDpi="600" orientation="landscape" paperSize="9" scale="92"/>
  <ignoredErrors>
    <ignoredError sqref="H46" numberStoredAsText="1"/>
    <ignoredError sqref="H55" formulaRange="1"/>
  </ignoredErrors>
</worksheet>
</file>

<file path=xl/worksheets/sheet2.xml><?xml version="1.0" encoding="utf-8"?>
<worksheet xmlns="http://schemas.openxmlformats.org/spreadsheetml/2006/main" xmlns:r="http://schemas.openxmlformats.org/officeDocument/2006/relationships">
  <dimension ref="A1:T2"/>
  <sheetViews>
    <sheetView zoomScaleSheetLayoutView="100" workbookViewId="0" topLeftCell="A1">
      <selection activeCell="I1" sqref="I1"/>
    </sheetView>
  </sheetViews>
  <sheetFormatPr defaultColWidth="9.140625" defaultRowHeight="12.75"/>
  <sheetData>
    <row r="1" spans="1:20" s="1" customFormat="1" ht="49.5" customHeight="1">
      <c r="A1" s="2"/>
      <c r="B1" s="3" t="s">
        <v>305</v>
      </c>
      <c r="C1" s="3" t="s">
        <v>306</v>
      </c>
      <c r="D1" s="3" t="s">
        <v>307</v>
      </c>
      <c r="E1" s="4" t="s">
        <v>308</v>
      </c>
      <c r="F1" s="3" t="s">
        <v>309</v>
      </c>
      <c r="G1" s="3" t="s">
        <v>310</v>
      </c>
      <c r="H1" s="3">
        <v>12000</v>
      </c>
      <c r="I1" s="3" t="s">
        <v>173</v>
      </c>
      <c r="J1" s="3" t="s">
        <v>314</v>
      </c>
      <c r="K1" s="5"/>
      <c r="L1" s="5"/>
      <c r="M1" s="5"/>
      <c r="N1" s="5">
        <v>400</v>
      </c>
      <c r="O1" s="5"/>
      <c r="P1" s="5"/>
      <c r="Q1" s="6"/>
      <c r="R1" s="6"/>
      <c r="S1" s="6"/>
      <c r="T1" s="7"/>
    </row>
    <row r="2" spans="1:20" s="1" customFormat="1" ht="75" customHeight="1">
      <c r="A2" s="2"/>
      <c r="B2" s="3" t="s">
        <v>311</v>
      </c>
      <c r="C2" s="3" t="s">
        <v>312</v>
      </c>
      <c r="D2" s="3" t="s">
        <v>307</v>
      </c>
      <c r="E2" s="4" t="s">
        <v>308</v>
      </c>
      <c r="F2" s="3" t="s">
        <v>313</v>
      </c>
      <c r="G2" s="3" t="s">
        <v>310</v>
      </c>
      <c r="H2" s="3">
        <v>5100</v>
      </c>
      <c r="I2" s="3" t="s">
        <v>173</v>
      </c>
      <c r="J2" s="3" t="s">
        <v>315</v>
      </c>
      <c r="K2" s="5"/>
      <c r="L2" s="5"/>
      <c r="M2" s="5"/>
      <c r="N2" s="5">
        <v>800</v>
      </c>
      <c r="O2" s="5"/>
      <c r="P2" s="5"/>
      <c r="Q2" s="6"/>
      <c r="R2" s="6"/>
      <c r="S2" s="6"/>
      <c r="T2" s="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Zhu Fei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FGJ</cp:lastModifiedBy>
  <cp:lastPrinted>2016-04-20T06:11:52Z</cp:lastPrinted>
  <dcterms:created xsi:type="dcterms:W3CDTF">2015-03-30T08:02:21Z</dcterms:created>
  <dcterms:modified xsi:type="dcterms:W3CDTF">2022-03-03T02:33:34Z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016DCF9937BE433CB2CF665F762EB792</vt:lpwstr>
  </property>
</Properties>
</file>