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3.9\新建文件夹\"/>
    </mc:Choice>
  </mc:AlternateContent>
  <xr:revisionPtr revIDLastSave="0" documentId="13_ncr:1_{556B0D80-C67C-434F-8D52-28E068F7B5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储备项目" sheetId="1" r:id="rId1"/>
  </sheets>
  <definedNames>
    <definedName name="_Hlk85386093" localSheetId="0">储备项目!#REF!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6" i="1" s="1"/>
  <c r="H4" i="1"/>
  <c r="H3" i="1" l="1"/>
</calcChain>
</file>

<file path=xl/sharedStrings.xml><?xml version="1.0" encoding="utf-8"?>
<sst xmlns="http://schemas.openxmlformats.org/spreadsheetml/2006/main" count="45" uniqueCount="34">
  <si>
    <t>序号</t>
  </si>
  <si>
    <t>项目名称</t>
  </si>
  <si>
    <t>建设单位</t>
  </si>
  <si>
    <t>建设性质</t>
  </si>
  <si>
    <t>建设规模</t>
  </si>
  <si>
    <t>建设标准</t>
  </si>
  <si>
    <t>建设起止年限</t>
  </si>
  <si>
    <t>总投资
（万元）</t>
  </si>
  <si>
    <t>总计（5项）</t>
  </si>
  <si>
    <t>一</t>
  </si>
  <si>
    <t>轨道交通项目（1项）</t>
  </si>
  <si>
    <t>广河客专延长线潮州段</t>
  </si>
  <si>
    <t>规划</t>
  </si>
  <si>
    <t>潮州段长52.3公里，高速铁路（350公里/小时）。</t>
  </si>
  <si>
    <t>高铁</t>
  </si>
  <si>
    <t>2025-</t>
  </si>
  <si>
    <t>二</t>
  </si>
  <si>
    <t>公路项目项目（4项）</t>
  </si>
  <si>
    <t>（一）</t>
  </si>
  <si>
    <t>普通国省道公路项目（4项）</t>
  </si>
  <si>
    <t>省道S233线潮汕路南段快速化改造</t>
  </si>
  <si>
    <t>潮安区公路事务中心</t>
  </si>
  <si>
    <t>建设里程20.5公里。</t>
  </si>
  <si>
    <t>一级公路</t>
  </si>
  <si>
    <t>2024-</t>
  </si>
  <si>
    <t>国道G355丰柏线潮安段扩建工程</t>
  </si>
  <si>
    <t>建设里程23.48公里。</t>
  </si>
  <si>
    <t>二级公路</t>
  </si>
  <si>
    <t>省道S232线潮安段改线工程</t>
  </si>
  <si>
    <t>建设里程31.98公里。</t>
  </si>
  <si>
    <t>省道S233线大凹至枫树员段改建工程</t>
  </si>
  <si>
    <t>潮安区地方公路站</t>
  </si>
  <si>
    <t>建设里程约10公里。</t>
  </si>
  <si>
    <t>潮安区“十四五”综合交通规划重点储备项目表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</si>
</sst>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BreakPreview" zoomScaleNormal="100" zoomScaleSheetLayoutView="100" workbookViewId="0">
      <selection sqref="A1:H1"/>
    </sheetView>
  </sheetViews>
  <sheetFormatPr defaultColWidth="9" defaultRowHeight="36" customHeight="1" x14ac:dyDescent="0.25"/>
  <cols>
    <col min="1" max="1" width="6.88671875" style="1" customWidth="1"/>
    <col min="2" max="2" width="32.77734375" style="2" customWidth="1"/>
    <col min="3" max="3" width="13.33203125" style="1" customWidth="1"/>
    <col min="4" max="4" width="10" style="2" customWidth="1"/>
    <col min="5" max="5" width="40.77734375" style="2" customWidth="1"/>
    <col min="6" max="9" width="10.77734375" style="3" customWidth="1"/>
    <col min="10" max="16384" width="9" style="2"/>
  </cols>
  <sheetData>
    <row r="1" spans="1:9" ht="36" customHeight="1" x14ac:dyDescent="0.25">
      <c r="A1" s="12" t="s">
        <v>33</v>
      </c>
      <c r="B1" s="12"/>
      <c r="C1" s="12"/>
      <c r="D1" s="12"/>
      <c r="E1" s="12"/>
      <c r="F1" s="12"/>
      <c r="G1" s="12"/>
      <c r="H1" s="12"/>
      <c r="I1" s="11"/>
    </row>
    <row r="2" spans="1:9" ht="36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9" ht="36" customHeight="1" x14ac:dyDescent="0.25">
      <c r="A3" s="4"/>
      <c r="B3" s="5" t="s">
        <v>8</v>
      </c>
      <c r="C3" s="4"/>
      <c r="D3" s="4"/>
      <c r="E3" s="5"/>
      <c r="F3" s="4"/>
      <c r="G3" s="4"/>
      <c r="H3" s="4">
        <f>H4+H6</f>
        <v>923524</v>
      </c>
    </row>
    <row r="4" spans="1:9" ht="36" customHeight="1" x14ac:dyDescent="0.25">
      <c r="A4" s="4" t="s">
        <v>9</v>
      </c>
      <c r="B4" s="5" t="s">
        <v>10</v>
      </c>
      <c r="C4" s="4"/>
      <c r="D4" s="4"/>
      <c r="E4" s="5"/>
      <c r="F4" s="4"/>
      <c r="G4" s="4"/>
      <c r="H4" s="4">
        <f>SUM(H5)</f>
        <v>332000</v>
      </c>
    </row>
    <row r="5" spans="1:9" ht="36" customHeight="1" x14ac:dyDescent="0.25">
      <c r="A5" s="6">
        <v>1</v>
      </c>
      <c r="B5" s="7" t="s">
        <v>11</v>
      </c>
      <c r="C5" s="6"/>
      <c r="D5" s="6" t="s">
        <v>12</v>
      </c>
      <c r="E5" s="7" t="s">
        <v>13</v>
      </c>
      <c r="F5" s="6" t="s">
        <v>14</v>
      </c>
      <c r="G5" s="6" t="s">
        <v>15</v>
      </c>
      <c r="H5" s="6">
        <v>332000</v>
      </c>
    </row>
    <row r="6" spans="1:9" ht="36" customHeight="1" x14ac:dyDescent="0.25">
      <c r="A6" s="4" t="s">
        <v>16</v>
      </c>
      <c r="B6" s="5" t="s">
        <v>17</v>
      </c>
      <c r="C6" s="4"/>
      <c r="D6" s="4"/>
      <c r="E6" s="5"/>
      <c r="F6" s="4"/>
      <c r="G6" s="4"/>
      <c r="H6" s="4">
        <f>H7</f>
        <v>591524</v>
      </c>
    </row>
    <row r="7" spans="1:9" ht="36" customHeight="1" x14ac:dyDescent="0.25">
      <c r="A7" s="4" t="s">
        <v>18</v>
      </c>
      <c r="B7" s="5" t="s">
        <v>19</v>
      </c>
      <c r="C7" s="4"/>
      <c r="D7" s="4"/>
      <c r="E7" s="5"/>
      <c r="F7" s="4"/>
      <c r="G7" s="4"/>
      <c r="H7" s="4">
        <f>SUM(H8:H11)</f>
        <v>591524</v>
      </c>
    </row>
    <row r="8" spans="1:9" ht="36" customHeight="1" x14ac:dyDescent="0.25">
      <c r="A8" s="8">
        <v>2</v>
      </c>
      <c r="B8" s="9" t="s">
        <v>20</v>
      </c>
      <c r="C8" s="8" t="s">
        <v>21</v>
      </c>
      <c r="D8" s="6" t="s">
        <v>12</v>
      </c>
      <c r="E8" s="9" t="s">
        <v>22</v>
      </c>
      <c r="F8" s="8" t="s">
        <v>23</v>
      </c>
      <c r="G8" s="8" t="s">
        <v>24</v>
      </c>
      <c r="H8" s="8">
        <v>160000</v>
      </c>
    </row>
    <row r="9" spans="1:9" ht="36" customHeight="1" x14ac:dyDescent="0.25">
      <c r="A9" s="8">
        <v>3</v>
      </c>
      <c r="B9" s="10" t="s">
        <v>25</v>
      </c>
      <c r="C9" s="8" t="s">
        <v>21</v>
      </c>
      <c r="D9" s="6" t="s">
        <v>12</v>
      </c>
      <c r="E9" s="10" t="s">
        <v>26</v>
      </c>
      <c r="F9" s="6" t="s">
        <v>27</v>
      </c>
      <c r="G9" s="6" t="s">
        <v>15</v>
      </c>
      <c r="H9" s="6">
        <v>105063</v>
      </c>
    </row>
    <row r="10" spans="1:9" ht="36" customHeight="1" x14ac:dyDescent="0.25">
      <c r="A10" s="8">
        <v>4</v>
      </c>
      <c r="B10" s="7" t="s">
        <v>28</v>
      </c>
      <c r="C10" s="8" t="s">
        <v>21</v>
      </c>
      <c r="D10" s="6" t="s">
        <v>12</v>
      </c>
      <c r="E10" s="7" t="s">
        <v>29</v>
      </c>
      <c r="F10" s="6" t="s">
        <v>23</v>
      </c>
      <c r="G10" s="6" t="s">
        <v>15</v>
      </c>
      <c r="H10" s="6">
        <v>216461</v>
      </c>
    </row>
    <row r="11" spans="1:9" ht="36" customHeight="1" x14ac:dyDescent="0.25">
      <c r="A11" s="8">
        <v>5</v>
      </c>
      <c r="B11" s="7" t="s">
        <v>30</v>
      </c>
      <c r="C11" s="8" t="s">
        <v>31</v>
      </c>
      <c r="D11" s="6" t="s">
        <v>12</v>
      </c>
      <c r="E11" s="9" t="s">
        <v>32</v>
      </c>
      <c r="F11" s="6" t="s">
        <v>23</v>
      </c>
      <c r="G11" s="6" t="s">
        <v>15</v>
      </c>
      <c r="H11" s="6">
        <v>110000</v>
      </c>
    </row>
  </sheetData>
  <mergeCells count="1">
    <mergeCell ref="A1:H1"/>
  </mergeCells>
  <phoneticPr fontId="4" type="noConversion"/>
  <pageMargins left="0.70833333333333304" right="0.70833333333333304" top="0.74791666666666701" bottom="0.74791666666666701" header="0.31458333333333299" footer="0.31458333333333299"/>
  <pageSetup paperSize="9" scale="65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储备项目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philips</dc:creator>
  <cp:lastModifiedBy>Administrator</cp:lastModifiedBy>
  <dcterms:created xsi:type="dcterms:W3CDTF">2022-03-21T03:08:50Z</dcterms:created>
  <dcterms:modified xsi:type="dcterms:W3CDTF">2022-03-28T09:43:02Z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