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2022年第三季度潮安区政府投资项目结算审核偏差率超5%汇总表" sheetId="1" r:id="rId1"/>
  </sheets>
  <definedNames>
    <definedName name="_xlnm._FilterDatabase" localSheetId="0" hidden="1">'2022年第三季度潮安区政府投资项目结算审核偏差率超5%汇总表'!$A$3:$L$12</definedName>
  </definedNames>
  <calcPr calcId="144525" concurrentCalc="0"/>
</workbook>
</file>

<file path=xl/sharedStrings.xml><?xml version="1.0" encoding="utf-8"?>
<sst xmlns="http://schemas.openxmlformats.org/spreadsheetml/2006/main" count="80" uniqueCount="65">
  <si>
    <t>附件1</t>
  </si>
  <si>
    <t>2022年第三季度潮安区政府投资项目结算审核偏差率超5%汇总表                       单位:元</t>
  </si>
  <si>
    <t>序号</t>
  </si>
  <si>
    <t>建设单位</t>
  </si>
  <si>
    <t>行业主管部门/主管部门</t>
  </si>
  <si>
    <t>项 目 名 称</t>
  </si>
  <si>
    <t>施工单位</t>
  </si>
  <si>
    <t>结算编制单位</t>
  </si>
  <si>
    <t>批复日期</t>
  </si>
  <si>
    <t>送审造价</t>
  </si>
  <si>
    <t>列入审核造价</t>
  </si>
  <si>
    <t>审定造价</t>
  </si>
  <si>
    <t>核减额</t>
  </si>
  <si>
    <t>核减率(%)</t>
  </si>
  <si>
    <t>1</t>
  </si>
  <si>
    <t>潮安区古巷镇人民政府</t>
  </si>
  <si>
    <t>区自然资源局</t>
  </si>
  <si>
    <t>潮安区古巷镇原厚婆坳锡矿大湖内尾矿库注销工程</t>
  </si>
  <si>
    <t>广东精艺建设集团有限公司</t>
  </si>
  <si>
    <t>2</t>
  </si>
  <si>
    <t>潮安区江东镇人民政府</t>
  </si>
  <si>
    <t>区农业农村局</t>
  </si>
  <si>
    <t>潮州市潮安区江东镇红砂村、佘厝洲村、下湖村、樟厝洲村生态宜居美丽乡村建设项目监理费</t>
  </si>
  <si>
    <t>广东中水工程监理有限公司</t>
  </si>
  <si>
    <t>3</t>
  </si>
  <si>
    <t>潮安区文祠镇人民政府</t>
  </si>
  <si>
    <t>区住建局、区民宗局</t>
  </si>
  <si>
    <t>潮安区文祠镇李工坑畲族特色村寨打造提升工程</t>
  </si>
  <si>
    <t>广东雅点建筑工程有限公司</t>
  </si>
  <si>
    <t>宏骏工程管理有限公司</t>
  </si>
  <si>
    <t>4</t>
  </si>
  <si>
    <t>潮安区沙溪镇人民政府</t>
  </si>
  <si>
    <t>区公安局、区住建局</t>
  </si>
  <si>
    <t>潮州市潮安区沙溪镇沙溪派出所业务用房建设工程</t>
  </si>
  <si>
    <t>广东启元建设工程有限公司</t>
  </si>
  <si>
    <t>5</t>
  </si>
  <si>
    <t>潮安区登塘镇水利所</t>
  </si>
  <si>
    <t>登塘镇人民政府、区水务局</t>
  </si>
  <si>
    <t>潮安区西山溪（枫树员段）治理工程</t>
  </si>
  <si>
    <t>湖南德诚水电建设有限公司</t>
  </si>
  <si>
    <t>河南至郑工程技术咨询有限公司</t>
  </si>
  <si>
    <t>6</t>
  </si>
  <si>
    <t>潮安区住房和城乡建设局</t>
  </si>
  <si>
    <t>区住建局</t>
  </si>
  <si>
    <t>潮州市潮安区沙溪污水处理厂厂外污水管网工程监理费</t>
  </si>
  <si>
    <t>晨越建设项目管理集团股份有限公司</t>
  </si>
  <si>
    <t>7</t>
  </si>
  <si>
    <t>潮安区商业总公司</t>
  </si>
  <si>
    <t>区工科局</t>
  </si>
  <si>
    <t>潮安区高铁经济区生猪屠宰冷链配送基地（高铁经济区肉联厂）工程</t>
  </si>
  <si>
    <t>潮州市建筑安装总公司</t>
  </si>
  <si>
    <t>8</t>
  </si>
  <si>
    <t>潮安区登塘镇人民政府</t>
  </si>
  <si>
    <t>潮州市潮安区登塘镇林一村、伍全村、溪墘寮村生态宜居美丽乡村建设项目</t>
  </si>
  <si>
    <t>广东恒阳建设工程有限公司、中誉设计有限公司</t>
  </si>
  <si>
    <t>广东恒阳建设工程有限公司</t>
  </si>
  <si>
    <t>9</t>
  </si>
  <si>
    <t>2018年度潮州市潮安区登塘镇伍全村垦造水田项目</t>
  </si>
  <si>
    <t>中投德创建工有限公司</t>
  </si>
  <si>
    <t>10</t>
  </si>
  <si>
    <t>潮安区庵埠镇人民政府</t>
  </si>
  <si>
    <t>城区亨利路景观提升及立面改造工程</t>
  </si>
  <si>
    <t>11</t>
  </si>
  <si>
    <t>广东潮安经济开发区基础设施省级改造工程（含龙桥路贯通）详细勘察费</t>
  </si>
  <si>
    <t>核工业赣州工程勘察设计集团有限公司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</si>
</sst>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[Red]\(#,##0.00\)"/>
  </numFmts>
  <fonts count="24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0" fontId="18" fillId="13" borderId="2" applyNumberFormat="0" applyAlignment="0" applyProtection="0">
      <alignment vertical="center"/>
    </xf>
    <xf numFmtId="0" fontId="19" fillId="14" borderId="7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2" borderId="0" xfId="0" applyFont="1" applyFill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tabSelected="1" topLeftCell="A6" workbookViewId="0">
      <selection activeCell="D14" sqref="D14"/>
    </sheetView>
  </sheetViews>
  <sheetFormatPr defaultColWidth="9" defaultRowHeight="13.5"/>
  <cols>
    <col min="1" max="1" width="4.875" customWidth="1"/>
    <col min="2" max="2" width="11.75" customWidth="1"/>
    <col min="3" max="3" width="11.625" customWidth="1"/>
    <col min="4" max="4" width="18.75" customWidth="1"/>
    <col min="5" max="5" width="15.125" customWidth="1"/>
    <col min="6" max="6" width="12.375" customWidth="1"/>
    <col min="7" max="7" width="9.625" customWidth="1"/>
    <col min="8" max="8" width="15.125" customWidth="1"/>
    <col min="9" max="9" width="15.325" customWidth="1"/>
    <col min="10" max="10" width="14" customWidth="1"/>
    <col min="11" max="11" width="13.125" customWidth="1"/>
    <col min="14" max="14" width="12.625"/>
  </cols>
  <sheetData>
    <row r="1" spans="1:1">
      <c r="A1" t="s">
        <v>0</v>
      </c>
    </row>
    <row r="2" ht="30" customHeight="1" spans="1:1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24" spans="1:12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3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</row>
    <row r="4" ht="48.95" customHeight="1" spans="1:12">
      <c r="A4" s="4" t="s">
        <v>14</v>
      </c>
      <c r="B4" s="2" t="s">
        <v>15</v>
      </c>
      <c r="C4" s="5" t="s">
        <v>16</v>
      </c>
      <c r="D4" s="6" t="s">
        <v>17</v>
      </c>
      <c r="E4" s="2" t="s">
        <v>18</v>
      </c>
      <c r="F4" s="7" t="s">
        <v>18</v>
      </c>
      <c r="G4" s="8">
        <v>44750</v>
      </c>
      <c r="H4" s="9">
        <v>2295944.23</v>
      </c>
      <c r="I4" s="9">
        <v>2295944.23</v>
      </c>
      <c r="J4" s="9">
        <v>2137660.22</v>
      </c>
      <c r="K4" s="9">
        <v>158284.01</v>
      </c>
      <c r="L4" s="11">
        <v>6.89407033201324</v>
      </c>
    </row>
    <row r="5" ht="48.95" customHeight="1" spans="1:12">
      <c r="A5" s="4" t="s">
        <v>19</v>
      </c>
      <c r="B5" s="2" t="s">
        <v>20</v>
      </c>
      <c r="C5" s="5" t="s">
        <v>21</v>
      </c>
      <c r="D5" s="6" t="s">
        <v>22</v>
      </c>
      <c r="E5" s="2" t="s">
        <v>23</v>
      </c>
      <c r="F5" s="2" t="s">
        <v>20</v>
      </c>
      <c r="G5" s="8">
        <v>44754</v>
      </c>
      <c r="H5" s="9">
        <v>668400</v>
      </c>
      <c r="I5" s="9">
        <v>668400</v>
      </c>
      <c r="J5" s="9">
        <v>568200</v>
      </c>
      <c r="K5" s="9">
        <v>100200</v>
      </c>
      <c r="L5" s="11">
        <v>14.9910233393178</v>
      </c>
    </row>
    <row r="6" ht="24" spans="1:12">
      <c r="A6" s="4" t="s">
        <v>24</v>
      </c>
      <c r="B6" s="2" t="s">
        <v>25</v>
      </c>
      <c r="C6" s="2" t="s">
        <v>26</v>
      </c>
      <c r="D6" s="6" t="s">
        <v>27</v>
      </c>
      <c r="E6" s="2" t="s">
        <v>28</v>
      </c>
      <c r="F6" s="7" t="s">
        <v>29</v>
      </c>
      <c r="G6" s="8">
        <v>44755</v>
      </c>
      <c r="H6" s="9">
        <v>3198535.36</v>
      </c>
      <c r="I6" s="9">
        <v>3198535.36</v>
      </c>
      <c r="J6" s="9">
        <v>2936498.53</v>
      </c>
      <c r="K6" s="9">
        <v>262036.83</v>
      </c>
      <c r="L6" s="11">
        <v>8.19240059925428</v>
      </c>
    </row>
    <row r="7" ht="48.95" customHeight="1" spans="1:12">
      <c r="A7" s="4" t="s">
        <v>30</v>
      </c>
      <c r="B7" s="2" t="s">
        <v>31</v>
      </c>
      <c r="C7" s="2" t="s">
        <v>32</v>
      </c>
      <c r="D7" s="6" t="s">
        <v>33</v>
      </c>
      <c r="E7" s="2" t="s">
        <v>34</v>
      </c>
      <c r="F7" s="7" t="s">
        <v>34</v>
      </c>
      <c r="G7" s="8">
        <v>44761</v>
      </c>
      <c r="H7" s="9">
        <v>7096250.56</v>
      </c>
      <c r="I7" s="9">
        <v>7096250.56</v>
      </c>
      <c r="J7" s="9">
        <v>6724541.12</v>
      </c>
      <c r="K7" s="9">
        <v>371709.439999999</v>
      </c>
      <c r="L7" s="11">
        <v>5.23811041982147</v>
      </c>
    </row>
    <row r="8" ht="48.95" customHeight="1" spans="1:12">
      <c r="A8" s="4" t="s">
        <v>35</v>
      </c>
      <c r="B8" s="2" t="s">
        <v>36</v>
      </c>
      <c r="C8" s="2" t="s">
        <v>37</v>
      </c>
      <c r="D8" s="6" t="s">
        <v>38</v>
      </c>
      <c r="E8" s="2" t="s">
        <v>39</v>
      </c>
      <c r="F8" s="7" t="s">
        <v>40</v>
      </c>
      <c r="G8" s="8">
        <v>44776</v>
      </c>
      <c r="H8" s="9">
        <v>10522725.13</v>
      </c>
      <c r="I8" s="9">
        <v>10522725.13</v>
      </c>
      <c r="J8" s="9">
        <v>9981087.7</v>
      </c>
      <c r="K8" s="9">
        <v>541637.430000002</v>
      </c>
      <c r="L8" s="11">
        <v>5.14731139803137</v>
      </c>
    </row>
    <row r="9" ht="48.95" customHeight="1" spans="1:12">
      <c r="A9" s="4" t="s">
        <v>41</v>
      </c>
      <c r="B9" s="2" t="s">
        <v>42</v>
      </c>
      <c r="C9" s="2" t="s">
        <v>43</v>
      </c>
      <c r="D9" s="6" t="s">
        <v>44</v>
      </c>
      <c r="E9" s="2" t="s">
        <v>45</v>
      </c>
      <c r="F9" s="7" t="s">
        <v>45</v>
      </c>
      <c r="G9" s="8">
        <v>44783</v>
      </c>
      <c r="H9" s="9">
        <v>1398600</v>
      </c>
      <c r="I9" s="9">
        <v>1398600</v>
      </c>
      <c r="J9" s="9">
        <v>1320900</v>
      </c>
      <c r="K9" s="9">
        <v>77700</v>
      </c>
      <c r="L9" s="11">
        <v>5.55555555555556</v>
      </c>
    </row>
    <row r="10" ht="48.95" customHeight="1" spans="1:12">
      <c r="A10" s="4" t="s">
        <v>46</v>
      </c>
      <c r="B10" s="2" t="s">
        <v>47</v>
      </c>
      <c r="C10" s="2" t="s">
        <v>48</v>
      </c>
      <c r="D10" s="6" t="s">
        <v>49</v>
      </c>
      <c r="E10" s="2" t="s">
        <v>50</v>
      </c>
      <c r="F10" s="7" t="s">
        <v>50</v>
      </c>
      <c r="G10" s="8">
        <v>44783</v>
      </c>
      <c r="H10" s="9">
        <v>22976659.15</v>
      </c>
      <c r="I10" s="9">
        <v>22976659.15</v>
      </c>
      <c r="J10" s="9">
        <v>21801655.55</v>
      </c>
      <c r="K10" s="9">
        <v>1175003.6</v>
      </c>
      <c r="L10" s="11">
        <v>5.1139009911282</v>
      </c>
    </row>
    <row r="11" ht="48.95" customHeight="1" spans="1:12">
      <c r="A11" s="4" t="s">
        <v>51</v>
      </c>
      <c r="B11" s="2" t="s">
        <v>52</v>
      </c>
      <c r="C11" s="5" t="s">
        <v>21</v>
      </c>
      <c r="D11" s="6" t="s">
        <v>53</v>
      </c>
      <c r="E11" s="2" t="s">
        <v>54</v>
      </c>
      <c r="F11" s="7" t="s">
        <v>55</v>
      </c>
      <c r="G11" s="8">
        <v>44784</v>
      </c>
      <c r="H11" s="9">
        <v>24305549.36</v>
      </c>
      <c r="I11" s="9">
        <v>24305549.36</v>
      </c>
      <c r="J11" s="9">
        <v>21426099.93</v>
      </c>
      <c r="K11" s="9">
        <v>2879449.43</v>
      </c>
      <c r="L11" s="11">
        <v>11.8468806746609</v>
      </c>
    </row>
    <row r="12" ht="48.95" customHeight="1" spans="1:12">
      <c r="A12" s="4" t="s">
        <v>56</v>
      </c>
      <c r="B12" s="2" t="s">
        <v>52</v>
      </c>
      <c r="C12" s="5" t="s">
        <v>16</v>
      </c>
      <c r="D12" s="6" t="s">
        <v>57</v>
      </c>
      <c r="E12" s="2" t="s">
        <v>58</v>
      </c>
      <c r="F12" s="7" t="s">
        <v>58</v>
      </c>
      <c r="G12" s="8">
        <v>44797</v>
      </c>
      <c r="H12" s="9">
        <v>2192500</v>
      </c>
      <c r="I12" s="9">
        <v>2192500</v>
      </c>
      <c r="J12" s="9">
        <v>1950935.86</v>
      </c>
      <c r="K12" s="9">
        <v>241564.14</v>
      </c>
      <c r="L12" s="11">
        <v>11.0177486887115</v>
      </c>
    </row>
    <row r="13" ht="48.95" customHeight="1" spans="1:12">
      <c r="A13" s="4" t="s">
        <v>59</v>
      </c>
      <c r="B13" s="2" t="s">
        <v>60</v>
      </c>
      <c r="C13" s="10" t="s">
        <v>43</v>
      </c>
      <c r="D13" s="6" t="s">
        <v>61</v>
      </c>
      <c r="E13" s="2" t="s">
        <v>58</v>
      </c>
      <c r="F13" s="7" t="s">
        <v>58</v>
      </c>
      <c r="G13" s="8">
        <v>44803</v>
      </c>
      <c r="H13" s="9">
        <v>3944877.76</v>
      </c>
      <c r="I13" s="9">
        <v>3944877.76</v>
      </c>
      <c r="J13" s="9">
        <v>3735739.31</v>
      </c>
      <c r="K13" s="9">
        <v>209138.45</v>
      </c>
      <c r="L13" s="11">
        <v>5.30151915277597</v>
      </c>
    </row>
    <row r="14" ht="36" spans="1:12">
      <c r="A14" s="4" t="s">
        <v>62</v>
      </c>
      <c r="B14" s="2" t="s">
        <v>42</v>
      </c>
      <c r="C14" s="2" t="s">
        <v>43</v>
      </c>
      <c r="D14" s="6" t="s">
        <v>63</v>
      </c>
      <c r="E14" s="2" t="s">
        <v>64</v>
      </c>
      <c r="F14" s="2" t="s">
        <v>64</v>
      </c>
      <c r="G14" s="8">
        <v>44834</v>
      </c>
      <c r="H14" s="9">
        <v>657930.4</v>
      </c>
      <c r="I14" s="9">
        <f>H14</f>
        <v>657930.4</v>
      </c>
      <c r="J14" s="9">
        <v>206852.25</v>
      </c>
      <c r="K14" s="9">
        <f>I14-J14</f>
        <v>451078.15</v>
      </c>
      <c r="L14" s="11">
        <f>K14/I14*100</f>
        <v>68.5601622907225</v>
      </c>
    </row>
  </sheetData>
  <protectedRanges>
    <protectedRange sqref="I4:J4" name="区域1_6"/>
    <protectedRange sqref="I7:J8" name="区域1_2"/>
    <protectedRange sqref="I9:J10 I5:J6" name="区域1"/>
    <protectedRange sqref="I7:J8" name="区域1_2_1"/>
    <protectedRange sqref="I4:J4" name="区域1_6_1"/>
  </protectedRanges>
  <mergeCells count="1">
    <mergeCell ref="A2:L2"/>
  </mergeCells>
  <pageMargins left="0.118055555555556" right="0.0388888888888889" top="0.275" bottom="0.196527777777778" header="0.118055555555556" footer="0.0388888888888889"/>
  <pageSetup paperSize="9" scale="98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6" rangeCreator="" othersAccessPermission="edit"/>
    <arrUserId title="区域1_2" rangeCreator="" othersAccessPermission="edit"/>
    <arrUserId title="区域1" rangeCreator="" othersAccessPermission="edit"/>
    <arrUserId title="区域1_2_1" rangeCreator="" othersAccessPermission="edit"/>
    <arrUserId title="区域1_6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潮州市潮安区机关及下属单位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2022年第三季度潮安区政府投资项目结算审核偏差率超5%汇总表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jj01</dc:creator>
  <cp:lastModifiedBy>cacz</cp:lastModifiedBy>
  <dcterms:created xsi:type="dcterms:W3CDTF">2021-04-02T01:57:00Z</dcterms:created>
  <cp:lastPrinted>2022-01-04T09:11:00Z</cp:lastPrinted>
  <dcterms:modified xsi:type="dcterms:W3CDTF">2022-10-11T03:27:02Z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5BF2351A19B346B287522F7B816CD6D1</vt:lpwstr>
  </property>
</Properties>
</file>