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第三季度潮安区政府投资项目预算审核偏差率超10%汇总" sheetId="1" r:id="rId1"/>
    <sheet name="Sheet1" sheetId="2" r:id="rId2"/>
  </sheets>
  <definedNames>
    <definedName name="_xlnm._FilterDatabase" localSheetId="0" hidden="1">'2022年第三季度潮安区政府投资项目预算审核偏差率超10%汇总'!$A$3:$K$27</definedName>
  </definedNames>
  <calcPr calcId="144525" concurrentCalc="0"/>
</workbook>
</file>

<file path=xl/sharedStrings.xml><?xml version="1.0" encoding="utf-8"?>
<sst xmlns="http://schemas.openxmlformats.org/spreadsheetml/2006/main" count="190" uniqueCount="164">
  <si>
    <t>附件2</t>
  </si>
  <si>
    <t xml:space="preserve">         2022年第三季度潮安区政府投资项目预算审核偏差率超10%汇总表                       单位:元</t>
  </si>
  <si>
    <t>序号</t>
  </si>
  <si>
    <t>建设单位</t>
  </si>
  <si>
    <t>行业主管部门/主管部门</t>
  </si>
  <si>
    <t>预算编制单位</t>
  </si>
  <si>
    <t>项目名称</t>
  </si>
  <si>
    <t>批复日期</t>
  </si>
  <si>
    <t>送审造价</t>
  </si>
  <si>
    <t>列入审核造价</t>
  </si>
  <si>
    <t>审定造价</t>
  </si>
  <si>
    <t>核减额</t>
  </si>
  <si>
    <t>核减率(%)</t>
  </si>
  <si>
    <t>1</t>
  </si>
  <si>
    <t>潮安区宝山投资开发有限公司</t>
  </si>
  <si>
    <t>高铁新城筹委会</t>
  </si>
  <si>
    <t>苏州建维工程项目管理有限公司</t>
  </si>
  <si>
    <t>潮汕站站南广场临时风雨连廊建设工程</t>
  </si>
  <si>
    <t>2</t>
  </si>
  <si>
    <t>潮安区凤塘镇大埕村民委员会</t>
  </si>
  <si>
    <t>凤塘镇人民政府、区农业农村局、区住建局</t>
  </si>
  <si>
    <t>湖南城市学院设计研究院有限公司</t>
  </si>
  <si>
    <t>潮州市潮安区凤塘镇大埕村人居环境提升项目</t>
  </si>
  <si>
    <t>3</t>
  </si>
  <si>
    <t>潮安区沙溪镇人民政府</t>
  </si>
  <si>
    <t>区农业农村局</t>
  </si>
  <si>
    <t>建中工程有限公司</t>
  </si>
  <si>
    <t>潮州市潮安区沙溪镇玉湖、仁里、程畔村连片撂荒耕地整治提升工程</t>
  </si>
  <si>
    <t>4</t>
  </si>
  <si>
    <t>潮安区东凤镇人民政府</t>
  </si>
  <si>
    <t>潮州市潮安区东凤镇农村基础设施改造提升工程（勘察费）</t>
  </si>
  <si>
    <t>5</t>
  </si>
  <si>
    <t>潮安区庵埠镇人民政府</t>
  </si>
  <si>
    <t>区农业农村局、区水务局</t>
  </si>
  <si>
    <t>广东瑞迅建设集团有限公司</t>
  </si>
  <si>
    <t>潮州市潮安区庵埠镇霞露村、茂龙村、美乡村、亭厦村、官路村、龙坑村生态宜居美丽乡村建设项目（建安费和监理费）</t>
  </si>
  <si>
    <t>6</t>
  </si>
  <si>
    <t>潮安区自然资源局</t>
  </si>
  <si>
    <t>区住建局</t>
  </si>
  <si>
    <t>永明项目管理有限公司</t>
  </si>
  <si>
    <t>潮州市潮安区自然资源局修缮工程</t>
  </si>
  <si>
    <t>7</t>
  </si>
  <si>
    <t>潮安区古巷镇农业农村服务中心</t>
  </si>
  <si>
    <t>古巷镇人民政府、区水务局</t>
  </si>
  <si>
    <t>河南省豫北水利勘测设计院有限公司</t>
  </si>
  <si>
    <t>枫江流域（古巷镇）综合整治建设项目可研阶段工程勘察费</t>
  </si>
  <si>
    <t>8</t>
  </si>
  <si>
    <t>潮安区地方公路站</t>
  </si>
  <si>
    <t>区交运局</t>
  </si>
  <si>
    <t>平顶山市公路交通勘察设计院</t>
  </si>
  <si>
    <t>潮安区江东镇民营经济发展区进园路（S504线江东段改建工程）前期相关费用</t>
  </si>
  <si>
    <t>9</t>
  </si>
  <si>
    <t>广东华美加工程顾问有限公司</t>
  </si>
  <si>
    <t>潮安区江东镇民营经济发展区主干道（S505线江东段改建工程）前期相关费用</t>
  </si>
  <si>
    <t>10</t>
  </si>
  <si>
    <t>潮安区凤塘镇农业农村服务中心</t>
  </si>
  <si>
    <t>凤塘镇人民政府、区水务局</t>
  </si>
  <si>
    <t>广东诚审工程设计咨询有限公司</t>
  </si>
  <si>
    <t>潮州市潮安区凤塘镇农村供水改造提升工程设计费</t>
  </si>
  <si>
    <t>11</t>
  </si>
  <si>
    <t>潮州市潮安区凤塘镇农村供水改造提升工程勘察费招标控制价</t>
  </si>
  <si>
    <t>12</t>
  </si>
  <si>
    <t>潮安区水务工程建设管理中心</t>
  </si>
  <si>
    <t>区水务局</t>
  </si>
  <si>
    <t>水利部珠江水利委员会技术咨询（广州）有限公司</t>
  </si>
  <si>
    <t>潮州市安揭、东凤两大灌区工程初步设计阶段、施工图阶段勘察费及设计费</t>
  </si>
  <si>
    <t>13</t>
  </si>
  <si>
    <t>潮安区归湖镇人民政府</t>
  </si>
  <si>
    <t>中科经纬工程技术有限公司</t>
  </si>
  <si>
    <t>归湖镇山犁村村容村貌提升项目</t>
  </si>
  <si>
    <t>14</t>
  </si>
  <si>
    <t>潮安区交通运输局</t>
  </si>
  <si>
    <t>广东省交通规划设计研究院集团股份有限公司</t>
  </si>
  <si>
    <t>潮州市潮安区智能治超监测系统（全区主干道治超非现场执法监测点）一期</t>
  </si>
  <si>
    <t>15</t>
  </si>
  <si>
    <t>中创金建技术集团有限公司</t>
  </si>
  <si>
    <t>潮安车站货场设施适应性改造工程涉及电力设施迁改项目</t>
  </si>
  <si>
    <t>16</t>
  </si>
  <si>
    <t>潮安区凤凰镇人民政府</t>
  </si>
  <si>
    <t>潮州市中杰工程咨询有限公司</t>
  </si>
  <si>
    <t>潮安区大凤凰山风貌提升四个节点建设项目</t>
  </si>
  <si>
    <t>17</t>
  </si>
  <si>
    <t>潮安区政府项目建设中心</t>
  </si>
  <si>
    <t>区住房与城乡建设局</t>
  </si>
  <si>
    <t>浮洋镇污水处理厂项目初步设计、勘察费</t>
  </si>
  <si>
    <t>18</t>
  </si>
  <si>
    <t>潮安区金石镇人民政府</t>
  </si>
  <si>
    <t>桃花堡控股集团有限公司</t>
  </si>
  <si>
    <t>潮安区金石镇卢厝顶沟（龙下-厂头段）路桥建设项目</t>
  </si>
  <si>
    <t>19</t>
  </si>
  <si>
    <t>潮安区信和开发建设有限公司</t>
  </si>
  <si>
    <t>开发区管委会</t>
  </si>
  <si>
    <t>贵州沐其工程管理有限公司</t>
  </si>
  <si>
    <t>潮州市潮安区大岭山产业园A、B片区临时用电项目</t>
  </si>
  <si>
    <t>20</t>
  </si>
  <si>
    <t>潮安区归湖镇铺头村民委员会</t>
  </si>
  <si>
    <t>归湖镇人民政府、住建局</t>
  </si>
  <si>
    <t>广东中水工程监理有限公司</t>
  </si>
  <si>
    <t>潮州市潮安区归湖铺头村风情休闲带风貌提升项目</t>
  </si>
  <si>
    <t>21</t>
  </si>
  <si>
    <t>潮安区浮洋镇人民政府</t>
  </si>
  <si>
    <t>区自然资源局</t>
  </si>
  <si>
    <t>广东省建科建筑设计院有限公司</t>
  </si>
  <si>
    <t>2021年度潮州市潮安区浮洋镇新安村等四个村垦造水田项目</t>
  </si>
  <si>
    <t>22</t>
  </si>
  <si>
    <t>广晟昊兴勘测设计有限公司</t>
  </si>
  <si>
    <t>2022年度潮州市潮安区沙溪镇高标准基本农田建设项目</t>
  </si>
  <si>
    <t>23</t>
  </si>
  <si>
    <t>广东至优建设项目咨询有限公司</t>
  </si>
  <si>
    <t>潮安区2022年度庵埠镇中山市场改造提升工程</t>
  </si>
  <si>
    <t>24</t>
  </si>
  <si>
    <t>潮安区古巷镇人民政府</t>
  </si>
  <si>
    <t>区农业农村局、区住建局</t>
  </si>
  <si>
    <t>深圳华粤城市建设工程设计有限公司</t>
  </si>
  <si>
    <t>古巷镇人居环境整治及公共设施改造提升工程</t>
  </si>
  <si>
    <t>预（结）算编制单位</t>
  </si>
  <si>
    <t>潮州市潮安区中医医院扩建项目(含传染病区)前期费用</t>
  </si>
  <si>
    <t>广州致合工程咨询有限公司</t>
  </si>
  <si>
    <t>潮州市潮安区凤凰镇南溪村南桂堂边坡崩塌地质灾害治理工程</t>
  </si>
  <si>
    <t>潮安区龙湖镇鹳巢一村村庄风貌提升试点项目</t>
  </si>
  <si>
    <t>广东铭信工程项目管理有限公司</t>
  </si>
  <si>
    <t>潮安区金石镇金和路、镜鸿路道路交通安全整治工程</t>
  </si>
  <si>
    <t>潮州市潮安区公路事务中心浮洋养护中心大门、围墙、消防池等配套设施重建改造工程</t>
  </si>
  <si>
    <t>深圳市国建工程造价咨询有限公司</t>
  </si>
  <si>
    <t>潮州市潮安区登塘镇内涝片区排涝工程（一期）</t>
  </si>
  <si>
    <t>河南省交通规划设计研究院股份有限公司</t>
  </si>
  <si>
    <t>潮安区彩塘镇仙华路道路交通安全整治工程</t>
  </si>
  <si>
    <t>南堤潮安段（田头何至龙湖古寨）管养项目</t>
  </si>
  <si>
    <r>
      <rPr>
        <sz val="10"/>
        <rFont val="宋体"/>
        <charset val="134"/>
      </rPr>
      <t>省道S</t>
    </r>
    <r>
      <rPr>
        <sz val="10"/>
        <rFont val="宋体"/>
        <charset val="134"/>
      </rPr>
      <t>231线凤凰至文祠段绿化风貌提升工程</t>
    </r>
  </si>
  <si>
    <t>广州华晖交通技术有限公司</t>
  </si>
  <si>
    <t>潮安区凤凰镇茶旅生态走廊建设项目（下埔村、凤光村、凤北村、南坑村）综合提升工程独立费</t>
  </si>
  <si>
    <t>潮州市潮安区第二人民医院住院部附属楼工程-设计费</t>
  </si>
  <si>
    <t>潮州市潮安区庵埠华侨医院</t>
  </si>
  <si>
    <t>潮安区万峰林场道路水毁修复工程</t>
  </si>
  <si>
    <t>河南省交通勘察设计有限公司</t>
  </si>
  <si>
    <t>潮州市潮安区彩塘镇金东村、院前村、和平村、龙吉美村、东寨村、东里村生态宜居美丽乡村建设项目测量、初步设计费</t>
  </si>
  <si>
    <t>潮州市潮安区彩塘镇人民政府</t>
  </si>
  <si>
    <t>潮安区部分路段路灯新增及残旧灯源更换项目</t>
  </si>
  <si>
    <t>西安大中新正工程项目管理有限公司</t>
  </si>
  <si>
    <t>庵埠镇亨利北路改造提升工程</t>
  </si>
  <si>
    <t>2022年潮州市潮安区高质量水源林建设项目</t>
  </si>
  <si>
    <t>中庭国际设计有限公司</t>
  </si>
  <si>
    <t>潮州市潮安区彩塘镇（金砂片、华美片）农村生活污水管网扩延项目（勘察、初步设计费）</t>
  </si>
  <si>
    <t>潮州市潮安区庵埠镇给水管网改造工程（勘察、初步设计）</t>
  </si>
  <si>
    <t>潮州市潮安区万润供水有限公司</t>
  </si>
  <si>
    <t>庵埠广场改造配套提升工程勘察费及初步设计费</t>
  </si>
  <si>
    <t>潮州市潮安区庵埠镇人民政府</t>
  </si>
  <si>
    <t>潮安区金石镇全域水系综合整治及水环境生态修复工程（设计、勘察、测量）</t>
  </si>
  <si>
    <t>潮州市潮安区金石镇农业农村服务中心</t>
  </si>
  <si>
    <t>广梅汕铁路潮安站站前广场配套工程勘察、设计费</t>
  </si>
  <si>
    <t>潮州市潮安区地方公路站</t>
  </si>
  <si>
    <t>潮州市潮安区金石镇全域基础设施补短板建设项目（初步设计费、勘察费）</t>
  </si>
  <si>
    <t>方宇工程咨询有限公司</t>
  </si>
  <si>
    <t>潮安区凤凰镇茶旅生态走廊建设项目（下埔村、凤光村、凤北村、南坑村综合提升工程）监理费</t>
  </si>
  <si>
    <t>潮州市潮安区凤凰镇人民政府</t>
  </si>
  <si>
    <t>潮州市潮安区龙湖镇鹳巢一村、鹳巢二村、鹳巢三村、东升村、塘东村生态宜居美丽乡村建设项目监理费、水土保持专项费</t>
  </si>
  <si>
    <t>潮州市潮安区龙湖镇人民政府</t>
  </si>
  <si>
    <t>潮州市安揭、东凤量大灌区连通工程（可行性研究报告勘察费及编制费）</t>
  </si>
  <si>
    <t>潮州市潮安区水务局</t>
  </si>
  <si>
    <t>潮州市潮安区凤塘产业园区基础设施建设项目勘察、初步设计费</t>
  </si>
  <si>
    <t>中天设计集团有限公司</t>
  </si>
  <si>
    <t>潮州市潮安区金石镇古楼一村、古楼二村、潘厝村、上官路村、翁厝村生态宜居美丽乡村建设项目（监理费、勘察测量、水土保持专项费）</t>
  </si>
  <si>
    <t>潮州市潮安区金石镇人民政府</t>
  </si>
  <si>
    <t>潮安区自来水公司固定取水口迁移工程（勘察、设计、监理费）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</si>
</sst>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#,##0.00_);[Red]\(#,##0.0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7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" xfId="0" applyNumberFormat="1" applyFont="1" applyFill="1" applyBorder="1" applyAlignment="1" applyProtection="1">
      <alignment horizontal="center" vertical="center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topLeftCell="A12" workbookViewId="0">
      <selection activeCell="E23" sqref="E23"/>
    </sheetView>
  </sheetViews>
  <sheetFormatPr defaultColWidth="9" defaultRowHeight="13.5"/>
  <cols>
    <col min="1" max="1" width="4.875" customWidth="1"/>
    <col min="2" max="2" width="13.5" customWidth="1"/>
    <col min="3" max="3" width="11.5" customWidth="1"/>
    <col min="4" max="4" width="12.25" customWidth="1"/>
    <col min="5" max="5" width="31.5" customWidth="1"/>
    <col min="6" max="6" width="9.5" customWidth="1"/>
    <col min="7" max="7" width="13.625" customWidth="1"/>
    <col min="8" max="8" width="15.375" customWidth="1"/>
    <col min="9" max="9" width="14.125" customWidth="1"/>
    <col min="10" max="10" width="13.5" customWidth="1"/>
    <col min="11" max="11" width="8.125" customWidth="1"/>
  </cols>
  <sheetData>
    <row r="1" spans="1:1">
      <c r="A1" t="s">
        <v>0</v>
      </c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6" t="s">
        <v>12</v>
      </c>
    </row>
    <row r="4" s="4" customFormat="1" ht="24" spans="1:11">
      <c r="A4" s="9" t="s">
        <v>13</v>
      </c>
      <c r="B4" s="6" t="s">
        <v>14</v>
      </c>
      <c r="C4" s="10" t="s">
        <v>15</v>
      </c>
      <c r="D4" s="11" t="s">
        <v>16</v>
      </c>
      <c r="E4" s="12" t="s">
        <v>17</v>
      </c>
      <c r="F4" s="13">
        <v>44743</v>
      </c>
      <c r="G4" s="14">
        <v>1990855.07</v>
      </c>
      <c r="H4" s="15">
        <v>1990855.07</v>
      </c>
      <c r="I4" s="15">
        <v>1501142.45</v>
      </c>
      <c r="J4" s="15">
        <v>489712.62</v>
      </c>
      <c r="K4" s="19">
        <v>24.5981049740602</v>
      </c>
    </row>
    <row r="5" s="4" customFormat="1" ht="48" spans="1:11">
      <c r="A5" s="9" t="s">
        <v>18</v>
      </c>
      <c r="B5" s="6" t="s">
        <v>19</v>
      </c>
      <c r="C5" s="10" t="s">
        <v>20</v>
      </c>
      <c r="D5" s="11" t="s">
        <v>21</v>
      </c>
      <c r="E5" s="12" t="s">
        <v>22</v>
      </c>
      <c r="F5" s="13">
        <v>44743</v>
      </c>
      <c r="G5" s="14">
        <v>3545824.66</v>
      </c>
      <c r="H5" s="15">
        <v>3545824.66</v>
      </c>
      <c r="I5" s="15">
        <v>3083104.16</v>
      </c>
      <c r="J5" s="15">
        <v>462720.5</v>
      </c>
      <c r="K5" s="19">
        <v>13.0497287477266</v>
      </c>
    </row>
    <row r="6" s="4" customFormat="1" ht="24" spans="1:11">
      <c r="A6" s="9" t="s">
        <v>23</v>
      </c>
      <c r="B6" s="6" t="s">
        <v>24</v>
      </c>
      <c r="C6" s="10" t="s">
        <v>25</v>
      </c>
      <c r="D6" s="11" t="s">
        <v>26</v>
      </c>
      <c r="E6" s="12" t="s">
        <v>27</v>
      </c>
      <c r="F6" s="13">
        <v>44746</v>
      </c>
      <c r="G6" s="14">
        <v>2173495.81</v>
      </c>
      <c r="H6" s="15">
        <v>2173495.81</v>
      </c>
      <c r="I6" s="15">
        <v>1888032.85</v>
      </c>
      <c r="J6" s="15">
        <v>285462.96</v>
      </c>
      <c r="K6" s="19">
        <v>13.1338168993296</v>
      </c>
    </row>
    <row r="7" s="4" customFormat="1" ht="24" spans="1:11">
      <c r="A7" s="9" t="s">
        <v>28</v>
      </c>
      <c r="B7" s="6" t="s">
        <v>29</v>
      </c>
      <c r="C7" s="10" t="s">
        <v>25</v>
      </c>
      <c r="D7" s="6" t="s">
        <v>29</v>
      </c>
      <c r="E7" s="12" t="s">
        <v>30</v>
      </c>
      <c r="F7" s="13">
        <v>44749</v>
      </c>
      <c r="G7" s="14">
        <v>785123.4</v>
      </c>
      <c r="H7" s="15">
        <v>785123.4</v>
      </c>
      <c r="I7" s="15">
        <v>578626</v>
      </c>
      <c r="J7" s="15">
        <v>206497.4</v>
      </c>
      <c r="K7" s="19">
        <v>26.3012667817569</v>
      </c>
    </row>
    <row r="8" s="4" customFormat="1" ht="36" spans="1:11">
      <c r="A8" s="9" t="s">
        <v>31</v>
      </c>
      <c r="B8" s="6" t="s">
        <v>32</v>
      </c>
      <c r="C8" s="10" t="s">
        <v>33</v>
      </c>
      <c r="D8" s="11" t="s">
        <v>34</v>
      </c>
      <c r="E8" s="12" t="s">
        <v>35</v>
      </c>
      <c r="F8" s="13">
        <v>44754</v>
      </c>
      <c r="G8" s="14">
        <v>47177160.04</v>
      </c>
      <c r="H8" s="15">
        <v>47177160.04</v>
      </c>
      <c r="I8" s="15">
        <v>41963104.97</v>
      </c>
      <c r="J8" s="15">
        <v>5214055.07</v>
      </c>
      <c r="K8" s="19">
        <v>11.0520749141728</v>
      </c>
    </row>
    <row r="9" s="4" customFormat="1" ht="24" spans="1:11">
      <c r="A9" s="9" t="s">
        <v>36</v>
      </c>
      <c r="B9" s="6" t="s">
        <v>37</v>
      </c>
      <c r="C9" s="10" t="s">
        <v>38</v>
      </c>
      <c r="D9" s="11" t="s">
        <v>39</v>
      </c>
      <c r="E9" s="12" t="s">
        <v>40</v>
      </c>
      <c r="F9" s="13">
        <v>44761</v>
      </c>
      <c r="G9" s="14">
        <v>2711272.33</v>
      </c>
      <c r="H9" s="15">
        <v>2711272.33</v>
      </c>
      <c r="I9" s="14">
        <v>1914951.41</v>
      </c>
      <c r="J9" s="15">
        <v>796320.92</v>
      </c>
      <c r="K9" s="19">
        <v>29.3707463904963</v>
      </c>
    </row>
    <row r="10" s="4" customFormat="1" ht="36" spans="1:11">
      <c r="A10" s="9" t="s">
        <v>41</v>
      </c>
      <c r="B10" s="6" t="s">
        <v>42</v>
      </c>
      <c r="C10" s="10" t="s">
        <v>43</v>
      </c>
      <c r="D10" s="11" t="s">
        <v>44</v>
      </c>
      <c r="E10" s="12" t="s">
        <v>45</v>
      </c>
      <c r="F10" s="13">
        <v>44764</v>
      </c>
      <c r="G10" s="14">
        <v>978800</v>
      </c>
      <c r="H10" s="15">
        <v>978800</v>
      </c>
      <c r="I10" s="15">
        <v>737400</v>
      </c>
      <c r="J10" s="15">
        <v>241400</v>
      </c>
      <c r="K10" s="19">
        <v>24.6628524724152</v>
      </c>
    </row>
    <row r="11" s="4" customFormat="1" ht="24" spans="1:11">
      <c r="A11" s="9" t="s">
        <v>46</v>
      </c>
      <c r="B11" s="6" t="s">
        <v>47</v>
      </c>
      <c r="C11" s="10" t="s">
        <v>48</v>
      </c>
      <c r="D11" s="2" t="s">
        <v>49</v>
      </c>
      <c r="E11" s="12" t="s">
        <v>50</v>
      </c>
      <c r="F11" s="13">
        <v>44774</v>
      </c>
      <c r="G11" s="14">
        <v>14988900</v>
      </c>
      <c r="H11" s="15">
        <v>14639700</v>
      </c>
      <c r="I11" s="15">
        <v>6411800</v>
      </c>
      <c r="J11" s="15">
        <v>8227900</v>
      </c>
      <c r="K11" s="19">
        <v>56.2026544259787</v>
      </c>
    </row>
    <row r="12" s="4" customFormat="1" ht="24" spans="1:11">
      <c r="A12" s="9" t="s">
        <v>51</v>
      </c>
      <c r="B12" s="6" t="s">
        <v>47</v>
      </c>
      <c r="C12" s="10" t="s">
        <v>48</v>
      </c>
      <c r="D12" s="2" t="s">
        <v>52</v>
      </c>
      <c r="E12" s="12" t="s">
        <v>53</v>
      </c>
      <c r="F12" s="13">
        <v>44774</v>
      </c>
      <c r="G12" s="14">
        <v>17410400</v>
      </c>
      <c r="H12" s="15">
        <v>16992900</v>
      </c>
      <c r="I12" s="15">
        <v>8419200</v>
      </c>
      <c r="J12" s="15">
        <v>8573700</v>
      </c>
      <c r="K12" s="19">
        <v>50.4546016277386</v>
      </c>
    </row>
    <row r="13" s="4" customFormat="1" ht="24" spans="1:11">
      <c r="A13" s="9" t="s">
        <v>54</v>
      </c>
      <c r="B13" s="6" t="s">
        <v>55</v>
      </c>
      <c r="C13" s="10" t="s">
        <v>56</v>
      </c>
      <c r="D13" s="2" t="s">
        <v>57</v>
      </c>
      <c r="E13" s="12" t="s">
        <v>58</v>
      </c>
      <c r="F13" s="13">
        <v>44783</v>
      </c>
      <c r="G13" s="14">
        <v>4026200</v>
      </c>
      <c r="H13" s="15">
        <v>4026200</v>
      </c>
      <c r="I13" s="15">
        <v>3109200</v>
      </c>
      <c r="J13" s="15">
        <v>917000</v>
      </c>
      <c r="K13" s="19">
        <v>22.7758183895485</v>
      </c>
    </row>
    <row r="14" s="4" customFormat="1" ht="24" spans="1:11">
      <c r="A14" s="9" t="s">
        <v>59</v>
      </c>
      <c r="B14" s="6" t="s">
        <v>55</v>
      </c>
      <c r="C14" s="10" t="s">
        <v>56</v>
      </c>
      <c r="D14" s="2" t="s">
        <v>57</v>
      </c>
      <c r="E14" s="16" t="s">
        <v>60</v>
      </c>
      <c r="F14" s="17">
        <v>44791</v>
      </c>
      <c r="G14" s="14">
        <v>1335700</v>
      </c>
      <c r="H14" s="14">
        <f>G14</f>
        <v>1335700</v>
      </c>
      <c r="I14" s="15">
        <v>1012400</v>
      </c>
      <c r="J14" s="15">
        <f>H14-I14</f>
        <v>323300</v>
      </c>
      <c r="K14" s="19">
        <f>J14/H14*100</f>
        <v>24.2045369469192</v>
      </c>
    </row>
    <row r="15" s="4" customFormat="1" ht="48" spans="1:11">
      <c r="A15" s="9" t="s">
        <v>61</v>
      </c>
      <c r="B15" s="6" t="s">
        <v>62</v>
      </c>
      <c r="C15" s="10" t="s">
        <v>63</v>
      </c>
      <c r="D15" s="2" t="s">
        <v>64</v>
      </c>
      <c r="E15" s="12" t="s">
        <v>65</v>
      </c>
      <c r="F15" s="13">
        <v>44792</v>
      </c>
      <c r="G15" s="14">
        <v>9639000</v>
      </c>
      <c r="H15" s="15">
        <v>9639000</v>
      </c>
      <c r="I15" s="15">
        <v>4601700</v>
      </c>
      <c r="J15" s="15">
        <v>5037300</v>
      </c>
      <c r="K15" s="19">
        <v>52.2595704948646</v>
      </c>
    </row>
    <row r="16" s="4" customFormat="1" ht="24" spans="1:11">
      <c r="A16" s="9" t="s">
        <v>66</v>
      </c>
      <c r="B16" s="6" t="s">
        <v>67</v>
      </c>
      <c r="C16" s="10" t="s">
        <v>38</v>
      </c>
      <c r="D16" s="2" t="s">
        <v>68</v>
      </c>
      <c r="E16" s="12" t="s">
        <v>69</v>
      </c>
      <c r="F16" s="13">
        <v>44802</v>
      </c>
      <c r="G16" s="14">
        <v>1587798.06</v>
      </c>
      <c r="H16" s="15">
        <v>1587798.06</v>
      </c>
      <c r="I16" s="15">
        <v>1366802.87</v>
      </c>
      <c r="J16" s="15">
        <v>220995.19</v>
      </c>
      <c r="K16" s="19">
        <v>13.9183436211025</v>
      </c>
    </row>
    <row r="17" s="4" customFormat="1" ht="36" spans="1:11">
      <c r="A17" s="9" t="s">
        <v>70</v>
      </c>
      <c r="B17" s="6" t="s">
        <v>71</v>
      </c>
      <c r="C17" s="10" t="s">
        <v>48</v>
      </c>
      <c r="D17" s="2" t="s">
        <v>72</v>
      </c>
      <c r="E17" s="12" t="s">
        <v>73</v>
      </c>
      <c r="F17" s="13">
        <v>44803</v>
      </c>
      <c r="G17" s="14">
        <v>10457595</v>
      </c>
      <c r="H17" s="15">
        <v>2720313</v>
      </c>
      <c r="I17" s="15">
        <v>1939970</v>
      </c>
      <c r="J17" s="15">
        <v>780343</v>
      </c>
      <c r="K17" s="19">
        <v>28.685779908415</v>
      </c>
    </row>
    <row r="18" s="4" customFormat="1" ht="24" spans="1:11">
      <c r="A18" s="9" t="s">
        <v>74</v>
      </c>
      <c r="B18" s="6" t="s">
        <v>71</v>
      </c>
      <c r="C18" s="10" t="s">
        <v>48</v>
      </c>
      <c r="D18" s="2" t="s">
        <v>75</v>
      </c>
      <c r="E18" s="12" t="s">
        <v>76</v>
      </c>
      <c r="F18" s="13">
        <v>44804</v>
      </c>
      <c r="G18" s="14">
        <v>3481693</v>
      </c>
      <c r="H18" s="15">
        <v>3481693</v>
      </c>
      <c r="I18" s="15">
        <v>2489797.04</v>
      </c>
      <c r="J18" s="15">
        <v>991895.96</v>
      </c>
      <c r="K18" s="19">
        <v>28.4888977862207</v>
      </c>
    </row>
    <row r="19" s="4" customFormat="1" ht="24" spans="1:11">
      <c r="A19" s="9" t="s">
        <v>77</v>
      </c>
      <c r="B19" s="6" t="s">
        <v>78</v>
      </c>
      <c r="C19" s="10" t="s">
        <v>38</v>
      </c>
      <c r="D19" s="2" t="s">
        <v>79</v>
      </c>
      <c r="E19" s="18" t="s">
        <v>80</v>
      </c>
      <c r="F19" s="13">
        <v>44804</v>
      </c>
      <c r="G19" s="14">
        <v>5970737.96</v>
      </c>
      <c r="H19" s="15">
        <v>5970737.96</v>
      </c>
      <c r="I19" s="15">
        <v>5247446.99</v>
      </c>
      <c r="J19" s="15">
        <v>723290.97</v>
      </c>
      <c r="K19" s="19">
        <v>12.1139292135339</v>
      </c>
    </row>
    <row r="20" s="4" customFormat="1" ht="24" spans="1:11">
      <c r="A20" s="9" t="s">
        <v>81</v>
      </c>
      <c r="B20" s="6" t="s">
        <v>82</v>
      </c>
      <c r="C20" s="10" t="s">
        <v>83</v>
      </c>
      <c r="D20" s="6" t="s">
        <v>82</v>
      </c>
      <c r="E20" s="12" t="s">
        <v>84</v>
      </c>
      <c r="F20" s="13">
        <v>44806</v>
      </c>
      <c r="G20" s="14">
        <v>3180649</v>
      </c>
      <c r="H20" s="15">
        <v>3180649</v>
      </c>
      <c r="I20" s="15">
        <v>2102237</v>
      </c>
      <c r="J20" s="15">
        <v>1078412</v>
      </c>
      <c r="K20" s="19">
        <v>33.9054073555428</v>
      </c>
    </row>
    <row r="21" s="4" customFormat="1" ht="24" spans="1:11">
      <c r="A21" s="9" t="s">
        <v>85</v>
      </c>
      <c r="B21" s="6" t="s">
        <v>86</v>
      </c>
      <c r="C21" s="10" t="s">
        <v>48</v>
      </c>
      <c r="D21" s="2" t="s">
        <v>87</v>
      </c>
      <c r="E21" s="12" t="s">
        <v>88</v>
      </c>
      <c r="F21" s="13">
        <v>44813</v>
      </c>
      <c r="G21" s="14">
        <v>2891323</v>
      </c>
      <c r="H21" s="15">
        <v>2891323</v>
      </c>
      <c r="I21" s="15">
        <v>2558514</v>
      </c>
      <c r="J21" s="15">
        <v>332809</v>
      </c>
      <c r="K21" s="19">
        <v>11.5106129616096</v>
      </c>
    </row>
    <row r="22" s="4" customFormat="1" ht="24" spans="1:11">
      <c r="A22" s="9" t="s">
        <v>89</v>
      </c>
      <c r="B22" s="6" t="s">
        <v>90</v>
      </c>
      <c r="C22" s="10" t="s">
        <v>91</v>
      </c>
      <c r="D22" s="2" t="s">
        <v>92</v>
      </c>
      <c r="E22" s="12" t="s">
        <v>93</v>
      </c>
      <c r="F22" s="13">
        <v>44813</v>
      </c>
      <c r="G22" s="14">
        <v>3153633.33</v>
      </c>
      <c r="H22" s="15">
        <v>3152569.93</v>
      </c>
      <c r="I22" s="15">
        <v>2459967.03</v>
      </c>
      <c r="J22" s="15">
        <v>692602.9</v>
      </c>
      <c r="K22" s="19">
        <v>21.9694698413875</v>
      </c>
    </row>
    <row r="23" s="4" customFormat="1" ht="24" spans="1:11">
      <c r="A23" s="9" t="s">
        <v>94</v>
      </c>
      <c r="B23" s="6" t="s">
        <v>95</v>
      </c>
      <c r="C23" s="10" t="s">
        <v>96</v>
      </c>
      <c r="D23" s="2" t="s">
        <v>97</v>
      </c>
      <c r="E23" s="12" t="s">
        <v>98</v>
      </c>
      <c r="F23" s="13">
        <v>44820</v>
      </c>
      <c r="G23" s="14">
        <v>3894200.73</v>
      </c>
      <c r="H23" s="15">
        <v>3894200.73</v>
      </c>
      <c r="I23" s="15">
        <v>3361738.55</v>
      </c>
      <c r="J23" s="15">
        <v>532462.18</v>
      </c>
      <c r="K23" s="19">
        <v>13.673208365918</v>
      </c>
    </row>
    <row r="24" s="4" customFormat="1" ht="24" spans="1:11">
      <c r="A24" s="9" t="s">
        <v>99</v>
      </c>
      <c r="B24" s="6" t="s">
        <v>100</v>
      </c>
      <c r="C24" s="10" t="s">
        <v>101</v>
      </c>
      <c r="D24" s="2" t="s">
        <v>102</v>
      </c>
      <c r="E24" s="12" t="s">
        <v>103</v>
      </c>
      <c r="F24" s="13">
        <v>44820</v>
      </c>
      <c r="G24" s="14">
        <v>17868700</v>
      </c>
      <c r="H24" s="15">
        <v>17868700</v>
      </c>
      <c r="I24" s="15">
        <v>15809419.12</v>
      </c>
      <c r="J24" s="15">
        <v>2059280.88</v>
      </c>
      <c r="K24" s="19">
        <v>11.5245142623694</v>
      </c>
    </row>
    <row r="25" s="4" customFormat="1" ht="24" spans="1:11">
      <c r="A25" s="9" t="s">
        <v>104</v>
      </c>
      <c r="B25" s="6" t="s">
        <v>24</v>
      </c>
      <c r="C25" s="10" t="s">
        <v>25</v>
      </c>
      <c r="D25" s="11" t="s">
        <v>105</v>
      </c>
      <c r="E25" s="12" t="s">
        <v>106</v>
      </c>
      <c r="F25" s="13">
        <v>44827</v>
      </c>
      <c r="G25" s="14">
        <v>3022592.77</v>
      </c>
      <c r="H25" s="15">
        <v>3022592.77</v>
      </c>
      <c r="I25" s="15">
        <v>2282763.89</v>
      </c>
      <c r="J25" s="15">
        <v>739828.88</v>
      </c>
      <c r="K25" s="19">
        <v>24.4766310348847</v>
      </c>
    </row>
    <row r="26" s="4" customFormat="1" ht="24" spans="1:11">
      <c r="A26" s="9" t="s">
        <v>107</v>
      </c>
      <c r="B26" s="6" t="s">
        <v>32</v>
      </c>
      <c r="C26" s="10" t="s">
        <v>38</v>
      </c>
      <c r="D26" s="11" t="s">
        <v>108</v>
      </c>
      <c r="E26" s="12" t="s">
        <v>109</v>
      </c>
      <c r="F26" s="13">
        <v>44827</v>
      </c>
      <c r="G26" s="14">
        <v>3966961</v>
      </c>
      <c r="H26" s="15">
        <v>3966961</v>
      </c>
      <c r="I26" s="15">
        <v>3478293.22</v>
      </c>
      <c r="J26" s="15">
        <v>488667.78</v>
      </c>
      <c r="K26" s="19">
        <v>12.3184417492383</v>
      </c>
    </row>
    <row r="27" s="4" customFormat="1" ht="36" spans="1:11">
      <c r="A27" s="9" t="s">
        <v>110</v>
      </c>
      <c r="B27" s="6" t="s">
        <v>111</v>
      </c>
      <c r="C27" s="10" t="s">
        <v>112</v>
      </c>
      <c r="D27" s="10" t="s">
        <v>113</v>
      </c>
      <c r="E27" s="12" t="s">
        <v>114</v>
      </c>
      <c r="F27" s="13">
        <v>44827</v>
      </c>
      <c r="G27" s="14">
        <v>7060520.44</v>
      </c>
      <c r="H27" s="15">
        <v>7060520.44</v>
      </c>
      <c r="I27" s="15">
        <v>5576425.71</v>
      </c>
      <c r="J27" s="15">
        <v>1484094.73</v>
      </c>
      <c r="K27" s="19">
        <v>21.019622315547</v>
      </c>
    </row>
  </sheetData>
  <protectedRanges>
    <protectedRange sqref="I4" name="区域1_33"/>
    <protectedRange sqref="J7" name="区域1_5"/>
    <protectedRange sqref="I8:J8" name="区域1_6"/>
    <protectedRange sqref="J11" name="区域1_8"/>
    <protectedRange sqref="I18" name="区域1_10"/>
    <protectedRange sqref="J21 I20:I22" name="区域1_12"/>
    <protectedRange sqref="I24" name="区域1_14"/>
    <protectedRange sqref="I27:J27" name="区域1_16"/>
    <protectedRange sqref="J5 J7:J8 I4:I5 I10 I11:J12" name="区域1"/>
    <protectedRange sqref="I14:J14" name="区域1_1"/>
  </protectedRanges>
  <autoFilter ref="A3:K27">
    <extLst/>
  </autoFilter>
  <mergeCells count="1">
    <mergeCell ref="A2:K2"/>
  </mergeCells>
  <pageMargins left="0.118055555555556" right="0.15625" top="0.275" bottom="0.196527777777778" header="0.118055555555556" footer="0.077777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workbookViewId="0">
      <selection activeCell="C13" sqref="C13"/>
    </sheetView>
  </sheetViews>
  <sheetFormatPr defaultColWidth="9" defaultRowHeight="13.5" outlineLevelCol="1"/>
  <cols>
    <col min="1" max="1" width="32.125" customWidth="1"/>
    <col min="2" max="2" width="24.625" customWidth="1"/>
  </cols>
  <sheetData>
    <row r="1" spans="1:2">
      <c r="A1" s="1" t="s">
        <v>6</v>
      </c>
      <c r="B1" s="1" t="s">
        <v>115</v>
      </c>
    </row>
    <row r="2" ht="24" spans="1:2">
      <c r="A2" s="2" t="s">
        <v>116</v>
      </c>
      <c r="B2" s="2" t="s">
        <v>117</v>
      </c>
    </row>
    <row r="3" ht="24" spans="1:2">
      <c r="A3" s="2" t="s">
        <v>118</v>
      </c>
      <c r="B3" s="2" t="s">
        <v>79</v>
      </c>
    </row>
    <row r="4" ht="24" spans="1:2">
      <c r="A4" s="2" t="s">
        <v>119</v>
      </c>
      <c r="B4" s="2" t="s">
        <v>120</v>
      </c>
    </row>
    <row r="5" ht="24" spans="1:2">
      <c r="A5" s="2" t="s">
        <v>121</v>
      </c>
      <c r="B5" s="2" t="s">
        <v>87</v>
      </c>
    </row>
    <row r="6" ht="24" spans="1:2">
      <c r="A6" s="2" t="s">
        <v>122</v>
      </c>
      <c r="B6" s="2" t="s">
        <v>123</v>
      </c>
    </row>
    <row r="7" ht="24" spans="1:2">
      <c r="A7" s="2" t="s">
        <v>124</v>
      </c>
      <c r="B7" s="2" t="s">
        <v>125</v>
      </c>
    </row>
    <row r="8" spans="1:2">
      <c r="A8" s="2" t="s">
        <v>126</v>
      </c>
      <c r="B8" s="2" t="s">
        <v>87</v>
      </c>
    </row>
    <row r="9" spans="1:2">
      <c r="A9" s="2" t="s">
        <v>127</v>
      </c>
      <c r="B9" s="2" t="s">
        <v>79</v>
      </c>
    </row>
    <row r="10" spans="1:2">
      <c r="A10" s="2" t="s">
        <v>128</v>
      </c>
      <c r="B10" s="2" t="s">
        <v>129</v>
      </c>
    </row>
    <row r="11" ht="36" spans="1:2">
      <c r="A11" s="2" t="s">
        <v>130</v>
      </c>
      <c r="B11" s="2"/>
    </row>
    <row r="12" ht="24" spans="1:2">
      <c r="A12" s="2" t="s">
        <v>131</v>
      </c>
      <c r="B12" s="2" t="s">
        <v>132</v>
      </c>
    </row>
    <row r="13" spans="1:2">
      <c r="A13" s="2" t="s">
        <v>133</v>
      </c>
      <c r="B13" s="2" t="s">
        <v>134</v>
      </c>
    </row>
    <row r="14" ht="36" spans="1:2">
      <c r="A14" s="2" t="s">
        <v>135</v>
      </c>
      <c r="B14" s="2" t="s">
        <v>136</v>
      </c>
    </row>
    <row r="15" ht="24" spans="1:2">
      <c r="A15" s="2" t="s">
        <v>137</v>
      </c>
      <c r="B15" s="2" t="s">
        <v>138</v>
      </c>
    </row>
    <row r="16" spans="1:2">
      <c r="A16" s="2" t="s">
        <v>139</v>
      </c>
      <c r="B16" s="2" t="s">
        <v>134</v>
      </c>
    </row>
    <row r="17" spans="1:2">
      <c r="A17" s="2" t="s">
        <v>140</v>
      </c>
      <c r="B17" s="2" t="s">
        <v>141</v>
      </c>
    </row>
    <row r="18" ht="36" spans="1:2">
      <c r="A18" s="2" t="s">
        <v>142</v>
      </c>
      <c r="B18" s="2" t="s">
        <v>136</v>
      </c>
    </row>
    <row r="19" ht="24" spans="1:2">
      <c r="A19" s="2" t="s">
        <v>143</v>
      </c>
      <c r="B19" s="2" t="s">
        <v>144</v>
      </c>
    </row>
    <row r="20" ht="24" spans="1:2">
      <c r="A20" s="3" t="s">
        <v>145</v>
      </c>
      <c r="B20" s="2" t="s">
        <v>146</v>
      </c>
    </row>
    <row r="21" ht="24" spans="1:2">
      <c r="A21" s="3" t="s">
        <v>147</v>
      </c>
      <c r="B21" s="2" t="s">
        <v>148</v>
      </c>
    </row>
    <row r="22" ht="24" spans="1:2">
      <c r="A22" s="2" t="s">
        <v>149</v>
      </c>
      <c r="B22" s="2" t="s">
        <v>150</v>
      </c>
    </row>
    <row r="23" ht="24" spans="1:2">
      <c r="A23" s="2" t="s">
        <v>151</v>
      </c>
      <c r="B23" s="2" t="s">
        <v>152</v>
      </c>
    </row>
    <row r="24" ht="36" spans="1:2">
      <c r="A24" s="2" t="s">
        <v>153</v>
      </c>
      <c r="B24" s="2" t="s">
        <v>154</v>
      </c>
    </row>
    <row r="25" ht="36" spans="1:2">
      <c r="A25" s="2" t="s">
        <v>155</v>
      </c>
      <c r="B25" s="2" t="s">
        <v>156</v>
      </c>
    </row>
    <row r="26" ht="24" spans="1:2">
      <c r="A26" s="2" t="s">
        <v>157</v>
      </c>
      <c r="B26" s="2" t="s">
        <v>158</v>
      </c>
    </row>
    <row r="27" ht="24" spans="1:2">
      <c r="A27" s="2" t="s">
        <v>159</v>
      </c>
      <c r="B27" s="2" t="s">
        <v>160</v>
      </c>
    </row>
    <row r="28" ht="48" spans="1:2">
      <c r="A28" s="2" t="s">
        <v>161</v>
      </c>
      <c r="B28" s="2" t="s">
        <v>162</v>
      </c>
    </row>
    <row r="29" ht="24" spans="1:2">
      <c r="A29" s="2" t="s">
        <v>163</v>
      </c>
      <c r="B29" s="2" t="s">
        <v>144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3" rangeCreator="" othersAccessPermission="edit"/>
    <arrUserId title="区域1_5" rangeCreator="" othersAccessPermission="edit"/>
    <arrUserId title="区域1_6" rangeCreator="" othersAccessPermission="edit"/>
    <arrUserId title="区域1_8" rangeCreator="" othersAccessPermission="edit"/>
    <arrUserId title="区域1_10" rangeCreator="" othersAccessPermission="edit"/>
    <arrUserId title="区域1_12" rangeCreator="" othersAccessPermission="edit"/>
    <arrUserId title="区域1_14" rangeCreator="" othersAccessPermission="edit"/>
    <arrUserId title="区域1_16" rangeCreator="" othersAccessPermission="edit"/>
    <arrUserId title="区域1" rangeCreator="" othersAccessPermission="edit"/>
    <arrUserId title="区域1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2022年第三季度潮安区政府投资项目预算审核偏差率超10%汇总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jj01</dc:creator>
  <cp:lastModifiedBy>cacz</cp:lastModifiedBy>
  <dcterms:created xsi:type="dcterms:W3CDTF">2021-04-02T01:57:00Z</dcterms:created>
  <cp:lastPrinted>2022-01-04T09:10:00Z</cp:lastPrinted>
  <dcterms:modified xsi:type="dcterms:W3CDTF">2022-10-11T03:31:07Z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5E6A3181CB9A471CB4C7D27903314690</vt:lpwstr>
  </property>
</Properties>
</file>