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<sst xmlns="http://schemas.openxmlformats.org/spreadsheetml/2006/main" count="30" uniqueCount="23">
  <si>
    <t>潮安区企业新型学徒制预支补贴汇总表</t>
  </si>
  <si>
    <t>序号</t>
  </si>
  <si>
    <t>企业名称</t>
  </si>
  <si>
    <t>培训工种</t>
  </si>
  <si>
    <t>培训等级</t>
  </si>
  <si>
    <t>培训人数（人）</t>
  </si>
  <si>
    <t>补贴标准</t>
  </si>
  <si>
    <t>培养周期</t>
  </si>
  <si>
    <t>补贴总金额（元）</t>
  </si>
  <si>
    <t>预支拨付比例</t>
  </si>
  <si>
    <t>预支补贴金额（元）</t>
  </si>
  <si>
    <t>预支补贴总金额（元）</t>
  </si>
  <si>
    <t>备注</t>
  </si>
  <si>
    <t>潮州三环（集团）股份有限公司</t>
  </si>
  <si>
    <t>车工</t>
  </si>
  <si>
    <t>初级</t>
  </si>
  <si>
    <t>5000元/人</t>
  </si>
  <si>
    <t>1年</t>
  </si>
  <si>
    <t>电工</t>
  </si>
  <si>
    <t>中级</t>
  </si>
  <si>
    <t>5500元/人</t>
  </si>
  <si>
    <t>高级</t>
  </si>
  <si>
    <t>7000元/人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</si>
</sst>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b/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N4" sqref="N4"/>
    </sheetView>
  </sheetViews>
  <sheetFormatPr defaultColWidth="9" defaultRowHeight="13.5" outlineLevelRow="5"/>
  <cols>
    <col min="1" max="1" width="4.5" customWidth="1"/>
    <col min="2" max="2" width="28.75" customWidth="1"/>
    <col min="3" max="3" width="9.625" customWidth="1"/>
    <col min="4" max="4" width="9.75" customWidth="1"/>
    <col min="5" max="5" width="9.375" customWidth="1"/>
    <col min="6" max="6" width="14.375" customWidth="1"/>
    <col min="7" max="7" width="6.125" customWidth="1"/>
    <col min="8" max="8" width="11.875" customWidth="1"/>
    <col min="9" max="9" width="7.375" customWidth="1"/>
    <col min="10" max="10" width="10.125" customWidth="1"/>
    <col min="11" max="11" width="10.625" customWidth="1"/>
    <col min="12" max="12" width="9.25" customWidth="1"/>
  </cols>
  <sheetData>
    <row r="1" ht="4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6.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2" customFormat="1" ht="35" customHeight="1" spans="1:12">
      <c r="A3" s="5">
        <v>1</v>
      </c>
      <c r="B3" s="5" t="s">
        <v>13</v>
      </c>
      <c r="C3" s="5" t="s">
        <v>14</v>
      </c>
      <c r="D3" s="5" t="s">
        <v>15</v>
      </c>
      <c r="E3" s="5">
        <v>128</v>
      </c>
      <c r="F3" s="5" t="s">
        <v>16</v>
      </c>
      <c r="G3" s="5" t="s">
        <v>17</v>
      </c>
      <c r="H3" s="5">
        <f>E3*5000</f>
        <v>640000</v>
      </c>
      <c r="I3" s="7">
        <v>0.4</v>
      </c>
      <c r="J3" s="5">
        <f>H3*0.4</f>
        <v>256000</v>
      </c>
      <c r="K3" s="5">
        <f>J3+J4+J5+J6</f>
        <v>782000</v>
      </c>
      <c r="L3" s="5"/>
    </row>
    <row r="4" s="2" customFormat="1" ht="35" customHeight="1" spans="1:12">
      <c r="A4" s="5">
        <v>2</v>
      </c>
      <c r="B4" s="5"/>
      <c r="C4" s="5" t="s">
        <v>18</v>
      </c>
      <c r="D4" s="5" t="s">
        <v>15</v>
      </c>
      <c r="E4" s="5">
        <v>52</v>
      </c>
      <c r="F4" s="5" t="s">
        <v>16</v>
      </c>
      <c r="G4" s="5" t="s">
        <v>17</v>
      </c>
      <c r="H4" s="5">
        <f>E4*5000</f>
        <v>260000</v>
      </c>
      <c r="I4" s="7">
        <v>0.4</v>
      </c>
      <c r="J4" s="5">
        <f>H4*0.4</f>
        <v>104000</v>
      </c>
      <c r="K4" s="5"/>
      <c r="L4" s="5"/>
    </row>
    <row r="5" customFormat="1" ht="35" customHeight="1" spans="1:12">
      <c r="A5" s="6">
        <v>3</v>
      </c>
      <c r="B5" s="5"/>
      <c r="C5" s="6" t="s">
        <v>14</v>
      </c>
      <c r="D5" s="6" t="s">
        <v>19</v>
      </c>
      <c r="E5" s="6">
        <v>90</v>
      </c>
      <c r="F5" s="6" t="s">
        <v>20</v>
      </c>
      <c r="G5" s="5" t="s">
        <v>17</v>
      </c>
      <c r="H5" s="6">
        <f>E5*5500</f>
        <v>495000</v>
      </c>
      <c r="I5" s="8">
        <v>0.4</v>
      </c>
      <c r="J5" s="6">
        <f>H5*0.4</f>
        <v>198000</v>
      </c>
      <c r="K5" s="5"/>
      <c r="L5" s="5"/>
    </row>
    <row r="6" customFormat="1" ht="35" customHeight="1" spans="1:12">
      <c r="A6" s="6">
        <v>4</v>
      </c>
      <c r="B6" s="5"/>
      <c r="C6" s="6" t="s">
        <v>14</v>
      </c>
      <c r="D6" s="6" t="s">
        <v>21</v>
      </c>
      <c r="E6" s="6">
        <v>80</v>
      </c>
      <c r="F6" s="6" t="s">
        <v>22</v>
      </c>
      <c r="G6" s="5" t="s">
        <v>17</v>
      </c>
      <c r="H6" s="6">
        <f>E6*7000</f>
        <v>560000</v>
      </c>
      <c r="I6" s="8">
        <v>0.4</v>
      </c>
      <c r="J6" s="6">
        <f>H6*0.4</f>
        <v>224000</v>
      </c>
      <c r="K6" s="5"/>
      <c r="L6" s="5"/>
    </row>
  </sheetData>
  <mergeCells count="4">
    <mergeCell ref="A1:L1"/>
    <mergeCell ref="B3:B6"/>
    <mergeCell ref="K3:K6"/>
    <mergeCell ref="L3:L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PC20220426</cp:lastModifiedBy>
  <dcterms:created xsi:type="dcterms:W3CDTF">2006-09-16T00:00:00Z</dcterms:created>
  <cp:lastPrinted>2021-01-05T02:18:00Z</cp:lastPrinted>
  <dcterms:modified xsi:type="dcterms:W3CDTF">2022-11-24T07:07:58Z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6859AD573B77483E90EE59DFB8251F84</vt:lpwstr>
  </property>
</Properties>
</file>