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95" windowHeight="9915"/>
  </bookViews>
  <sheets>
    <sheet name="汇总表" sheetId="1" r:id="rId1"/>
  </sheets>
  <definedNames>
    <definedName name="_xlnm.Print_Titles" localSheetId="0">汇总表!$3:3</definedName>
    <definedName name="_xlnm._FilterDatabase" localSheetId="0" hidden="1">汇总表!$A$3:$IR$64</definedName>
  </definedNames>
  <calcPr calcId="144525" concurrentCalc="0"/>
</workbook>
</file>

<file path=xl/sharedStrings.xml><?xml version="1.0" encoding="utf-8"?>
<sst xmlns="http://schemas.openxmlformats.org/spreadsheetml/2006/main" count="107">
  <si>
    <t>附件2</t>
  </si>
  <si>
    <t>潮州市潮安区2023年省级涉农资金统筹整合情况报备汇总表</t>
  </si>
  <si>
    <t>序号</t>
  </si>
  <si>
    <t>事项名称</t>
  </si>
  <si>
    <t>报备项目
数量（个）</t>
  </si>
  <si>
    <t>报备金额
（万元）</t>
  </si>
  <si>
    <t>资金占比</t>
  </si>
  <si>
    <t>合计</t>
  </si>
  <si>
    <t>巩固拓展脱贫攻坚成果</t>
  </si>
  <si>
    <t>食用林产品和农产品质量安全监测</t>
  </si>
  <si>
    <t>粮食安全</t>
  </si>
  <si>
    <t>高标准农田建设</t>
  </si>
  <si>
    <t>受污染耕地安全利用</t>
  </si>
  <si>
    <t>动物防疫</t>
  </si>
  <si>
    <t>生猪产能调控</t>
  </si>
  <si>
    <t>第三次全国土壤普查</t>
  </si>
  <si>
    <t>河湖管护</t>
  </si>
  <si>
    <t>病险水库除险加固</t>
  </si>
  <si>
    <t>水土保持</t>
  </si>
  <si>
    <t>农业水价综合改革及大中型灌区节水改造</t>
  </si>
  <si>
    <t>中央预算内水利投资执行</t>
  </si>
  <si>
    <t>造林及抚育</t>
  </si>
  <si>
    <t>自然保护地整合优化</t>
  </si>
  <si>
    <t>森林灾害防控</t>
  </si>
  <si>
    <t>农村生活污水治理</t>
  </si>
  <si>
    <t>永久基本农田保护</t>
  </si>
  <si>
    <t>其他涉农工作小计</t>
  </si>
  <si>
    <t>（1）</t>
  </si>
  <si>
    <t>驻镇帮镇扶村（巩固拓展脱贫攻坚成果）</t>
  </si>
  <si>
    <t>（2）</t>
  </si>
  <si>
    <t>驻镇帮镇扶村（提升产业发展水平）</t>
  </si>
  <si>
    <t>（3）</t>
  </si>
  <si>
    <t>驻镇帮镇扶村（提升镇域公共服务能力）</t>
  </si>
  <si>
    <t>（4）</t>
  </si>
  <si>
    <t>驻镇帮镇扶村（提升镇村公共基础设施水平）</t>
  </si>
  <si>
    <t>（5）</t>
  </si>
  <si>
    <t>村庄基础设施建设</t>
  </si>
  <si>
    <t>（6）</t>
  </si>
  <si>
    <t>农田建设及管护</t>
  </si>
  <si>
    <t>（7）</t>
  </si>
  <si>
    <t>农产品质量安全</t>
  </si>
  <si>
    <t>（8）</t>
  </si>
  <si>
    <t>畜牧业转型升级</t>
  </si>
  <si>
    <t>（9）</t>
  </si>
  <si>
    <t>动植物疫病防控</t>
  </si>
  <si>
    <t>（10）</t>
  </si>
  <si>
    <t>推进农业绿色发展</t>
  </si>
  <si>
    <t>（11）</t>
  </si>
  <si>
    <t>种业振兴</t>
  </si>
  <si>
    <t>（12）</t>
  </si>
  <si>
    <t>现代渔业发展</t>
  </si>
  <si>
    <t>（13）</t>
  </si>
  <si>
    <t>政策性农业保险省级财政保费补贴</t>
  </si>
  <si>
    <t>（14）</t>
  </si>
  <si>
    <t>构建现代乡村产业体系</t>
  </si>
  <si>
    <t>（15）</t>
  </si>
  <si>
    <t>农业生产能力提升</t>
  </si>
  <si>
    <t>（16）</t>
  </si>
  <si>
    <t>重大水利工程</t>
  </si>
  <si>
    <t>（17）</t>
  </si>
  <si>
    <t>全面推进河长制湖长制</t>
  </si>
  <si>
    <t>（18）</t>
  </si>
  <si>
    <t>水资源节约与保护</t>
  </si>
  <si>
    <t>（19）</t>
  </si>
  <si>
    <t>病险水库水闸除险加固</t>
  </si>
  <si>
    <t>（20）</t>
  </si>
  <si>
    <t>农村水利水电</t>
  </si>
  <si>
    <t>（21）</t>
  </si>
  <si>
    <t>农村集中供水</t>
  </si>
  <si>
    <t>（22）</t>
  </si>
  <si>
    <t>水利安全度汛</t>
  </si>
  <si>
    <t>（23）</t>
  </si>
  <si>
    <t>水库移民后期扶持</t>
  </si>
  <si>
    <t>（24）</t>
  </si>
  <si>
    <t>水利工程运行管护</t>
  </si>
  <si>
    <t>（25）</t>
  </si>
  <si>
    <t>造林与生态修复</t>
  </si>
  <si>
    <t>（26）</t>
  </si>
  <si>
    <t>林业有害生物防控</t>
  </si>
  <si>
    <t>（27）</t>
  </si>
  <si>
    <t>（28）</t>
  </si>
  <si>
    <t>食用林产品质量安全</t>
  </si>
  <si>
    <t>（29）</t>
  </si>
  <si>
    <t>政策性森林保险省级财政保费补贴</t>
  </si>
  <si>
    <t>（30）</t>
  </si>
  <si>
    <t>野生动植物资源保护及疫源疫病监测</t>
  </si>
  <si>
    <t>（31）</t>
  </si>
  <si>
    <t>湿地保护与恢复</t>
  </si>
  <si>
    <t>（32）</t>
  </si>
  <si>
    <t>森林火灾预防</t>
  </si>
  <si>
    <t>（33）</t>
  </si>
  <si>
    <t>林业产业发展</t>
  </si>
  <si>
    <t>（34）</t>
  </si>
  <si>
    <t>林业种苗建设</t>
  </si>
  <si>
    <t>（35）</t>
  </si>
  <si>
    <t>森林资源保护与监测</t>
  </si>
  <si>
    <t>（36）</t>
  </si>
  <si>
    <t>自然教育基地建设</t>
  </si>
  <si>
    <t>（37）</t>
  </si>
  <si>
    <t>（38）</t>
  </si>
  <si>
    <t>乡村生活垃圾治理</t>
  </si>
  <si>
    <t>（39）</t>
  </si>
  <si>
    <t>四好农村路</t>
  </si>
  <si>
    <t>（40）</t>
  </si>
  <si>
    <t>巨灾保险省级财政补贴</t>
  </si>
  <si>
    <t>（41）</t>
  </si>
  <si>
    <t>工作经费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</si>
</sst>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);[Red]\(0.00\)"/>
  </numFmts>
  <fonts count="24">
    <font>
      <sz val="12"/>
      <name val="宋体"/>
      <charset val="134"/>
    </font>
    <font>
      <sz val="12"/>
      <name val="黑体"/>
      <charset val="134"/>
    </font>
    <font>
      <sz val="16"/>
      <name val="黑体"/>
      <charset val="134"/>
    </font>
    <font>
      <sz val="18"/>
      <name val="方正小标宋简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0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8"/>
      <color indexed="62"/>
      <name val="宋体"/>
      <charset val="134"/>
    </font>
    <font>
      <sz val="11"/>
      <color indexed="10"/>
      <name val="宋体"/>
      <charset val="0"/>
    </font>
    <font>
      <sz val="11"/>
      <color indexed="8"/>
      <name val="宋体"/>
      <charset val="0"/>
    </font>
    <font>
      <i/>
      <sz val="11"/>
      <color indexed="23"/>
      <name val="宋体"/>
      <charset val="0"/>
    </font>
    <font>
      <sz val="11"/>
      <color indexed="60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3" fontId="5" fillId="0" borderId="0" applyFont="0" applyBorder="0" applyAlignment="0" applyProtection="0">
      <alignment vertical="center"/>
    </xf>
    <xf numFmtId="44" fontId="5" fillId="0" borderId="0" applyFont="0" applyBorder="0" applyAlignment="0" applyProtection="0">
      <alignment vertical="center"/>
    </xf>
    <xf numFmtId="41" fontId="5" fillId="0" borderId="0" applyFon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9" fontId="5" fillId="0" borderId="0" applyFont="0" applyBorder="0" applyAlignment="0" applyProtection="0">
      <alignment vertical="center"/>
    </xf>
    <xf numFmtId="42" fontId="5" fillId="0" borderId="0" applyFont="0" applyBorder="0" applyAlignment="0" applyProtection="0">
      <alignment vertical="center"/>
    </xf>
    <xf numFmtId="0" fontId="9" fillId="0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5" fillId="4" borderId="5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Border="0" applyAlignment="0" applyProtection="0">
      <alignment vertical="center"/>
    </xf>
    <xf numFmtId="0" fontId="10" fillId="0" borderId="0" applyNumberFormat="0" applyBorder="0" applyAlignment="0" applyProtection="0">
      <alignment vertical="center"/>
    </xf>
    <xf numFmtId="0" fontId="12" fillId="0" borderId="0" applyNumberFormat="0" applyBorder="0" applyAlignment="0" applyProtection="0">
      <alignment vertical="center"/>
    </xf>
    <xf numFmtId="0" fontId="17" fillId="0" borderId="7" applyNumberFormat="0" applyAlignment="0" applyProtection="0">
      <alignment vertical="center"/>
    </xf>
    <xf numFmtId="0" fontId="18" fillId="0" borderId="7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5" borderId="4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0" borderId="6" applyNumberFormat="0" applyAlignment="0" applyProtection="0">
      <alignment vertical="center"/>
    </xf>
    <xf numFmtId="0" fontId="19" fillId="0" borderId="8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</cellStyleXfs>
  <cellXfs count="24">
    <xf numFmtId="0" fontId="0" fillId="0" borderId="0" xfId="0" applyFill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0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0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R64"/>
  <sheetViews>
    <sheetView tabSelected="1" workbookViewId="0">
      <pane xSplit="2" ySplit="4" topLeftCell="C13" activePane="bottomRight" state="frozen"/>
      <selection/>
      <selection pane="topRight"/>
      <selection pane="bottomLeft"/>
      <selection pane="bottomRight" activeCell="A1" sqref="$A1:$XFD1048576"/>
    </sheetView>
  </sheetViews>
  <sheetFormatPr defaultColWidth="9" defaultRowHeight="18" customHeight="1"/>
  <cols>
    <col min="1" max="1" width="9" style="5" customWidth="1"/>
    <col min="2" max="2" width="59.5" style="5" customWidth="1"/>
    <col min="3" max="4" width="15.625" style="5" customWidth="1"/>
    <col min="5" max="5" width="14.25" style="5" customWidth="1"/>
    <col min="6" max="252" width="9" style="5" customWidth="1"/>
  </cols>
  <sheetData>
    <row r="1" customHeight="1" spans="1:1">
      <c r="A1" s="6" t="s">
        <v>0</v>
      </c>
    </row>
    <row r="2" ht="36" customHeight="1" spans="1:5">
      <c r="A2" s="7" t="s">
        <v>1</v>
      </c>
      <c r="B2" s="7"/>
      <c r="C2" s="7"/>
      <c r="D2" s="7"/>
      <c r="E2" s="7"/>
    </row>
    <row r="3" s="1" customFormat="1" ht="35" customHeight="1" spans="1: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</row>
    <row r="4" s="2" customFormat="1" ht="30" customHeight="1" spans="1:252">
      <c r="A4" s="9" t="s">
        <v>7</v>
      </c>
      <c r="B4" s="10"/>
      <c r="C4" s="8">
        <f>SUM(C5:C23)</f>
        <v>151</v>
      </c>
      <c r="D4" s="8">
        <f>SUM(D5:D23)</f>
        <v>22866.4</v>
      </c>
      <c r="E4" s="11">
        <v>1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</row>
    <row r="5" s="3" customFormat="1" ht="30" customHeight="1" spans="1:252">
      <c r="A5" s="13">
        <v>1</v>
      </c>
      <c r="B5" s="14" t="s">
        <v>8</v>
      </c>
      <c r="C5" s="13"/>
      <c r="D5" s="13"/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</row>
    <row r="6" s="3" customFormat="1" ht="30" customHeight="1" spans="1:252">
      <c r="A6" s="13">
        <v>2</v>
      </c>
      <c r="B6" s="14" t="s">
        <v>9</v>
      </c>
      <c r="C6" s="13">
        <v>3</v>
      </c>
      <c r="D6" s="13">
        <v>102.62</v>
      </c>
      <c r="E6" s="11">
        <v>0.00448780743798761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</row>
    <row r="7" s="3" customFormat="1" ht="30" customHeight="1" spans="1:252">
      <c r="A7" s="13">
        <v>3</v>
      </c>
      <c r="B7" s="14" t="s">
        <v>10</v>
      </c>
      <c r="C7" s="13"/>
      <c r="D7" s="13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</row>
    <row r="8" s="3" customFormat="1" ht="30" customHeight="1" spans="1:252">
      <c r="A8" s="13">
        <v>4</v>
      </c>
      <c r="B8" s="14" t="s">
        <v>11</v>
      </c>
      <c r="C8" s="13"/>
      <c r="D8" s="13"/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</row>
    <row r="9" s="3" customFormat="1" ht="30" customHeight="1" spans="1:252">
      <c r="A9" s="13">
        <v>5</v>
      </c>
      <c r="B9" s="14" t="s">
        <v>12</v>
      </c>
      <c r="C9" s="13">
        <v>1</v>
      </c>
      <c r="D9" s="13">
        <v>199.8</v>
      </c>
      <c r="E9" s="11">
        <v>0.00873771122695308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</row>
    <row r="10" s="3" customFormat="1" ht="30" customHeight="1" spans="1:252">
      <c r="A10" s="13">
        <v>6</v>
      </c>
      <c r="B10" s="14" t="s">
        <v>13</v>
      </c>
      <c r="C10" s="13">
        <v>16</v>
      </c>
      <c r="D10" s="13">
        <v>29.75</v>
      </c>
      <c r="E10" s="11">
        <v>0.00130103558058986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</row>
    <row r="11" s="3" customFormat="1" ht="30" customHeight="1" spans="1:252">
      <c r="A11" s="13">
        <v>7</v>
      </c>
      <c r="B11" s="14" t="s">
        <v>14</v>
      </c>
      <c r="C11" s="13">
        <v>1</v>
      </c>
      <c r="D11" s="13">
        <v>140</v>
      </c>
      <c r="E11" s="11">
        <v>0.0061225203792464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</row>
    <row r="12" s="3" customFormat="1" ht="30" customHeight="1" spans="1:252">
      <c r="A12" s="13">
        <v>8</v>
      </c>
      <c r="B12" s="14" t="s">
        <v>15</v>
      </c>
      <c r="C12" s="13">
        <v>1</v>
      </c>
      <c r="D12" s="13">
        <v>758.74</v>
      </c>
      <c r="E12" s="11">
        <v>0.0331814365182101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</row>
    <row r="13" s="3" customFormat="1" ht="30" customHeight="1" spans="1:252">
      <c r="A13" s="13">
        <v>9</v>
      </c>
      <c r="B13" s="14" t="s">
        <v>16</v>
      </c>
      <c r="C13" s="13">
        <v>2</v>
      </c>
      <c r="D13" s="13">
        <v>410</v>
      </c>
      <c r="E13" s="11">
        <v>0.0179302382535073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</row>
    <row r="14" s="3" customFormat="1" ht="30" customHeight="1" spans="1:252">
      <c r="A14" s="13">
        <v>10</v>
      </c>
      <c r="B14" s="14" t="s">
        <v>17</v>
      </c>
      <c r="C14" s="13"/>
      <c r="D14" s="13"/>
      <c r="E14" s="11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</row>
    <row r="15" s="3" customFormat="1" ht="30" customHeight="1" spans="1:252">
      <c r="A15" s="13">
        <v>11</v>
      </c>
      <c r="B15" s="14" t="s">
        <v>18</v>
      </c>
      <c r="C15" s="13">
        <v>1</v>
      </c>
      <c r="D15" s="13">
        <v>40</v>
      </c>
      <c r="E15" s="11">
        <v>0.00174929153692754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</row>
    <row r="16" s="3" customFormat="1" ht="30" customHeight="1" spans="1:252">
      <c r="A16" s="13">
        <v>12</v>
      </c>
      <c r="B16" s="14" t="s">
        <v>19</v>
      </c>
      <c r="C16" s="13">
        <v>1</v>
      </c>
      <c r="D16" s="13">
        <v>120</v>
      </c>
      <c r="E16" s="11">
        <v>0.00524787461078263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</row>
    <row r="17" s="3" customFormat="1" ht="30" customHeight="1" spans="1:252">
      <c r="A17" s="13">
        <v>13</v>
      </c>
      <c r="B17" s="14" t="s">
        <v>20</v>
      </c>
      <c r="C17" s="13"/>
      <c r="D17" s="13"/>
      <c r="E17" s="11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</row>
    <row r="18" s="4" customFormat="1" ht="30" customHeight="1" spans="1:252">
      <c r="A18" s="15">
        <v>14</v>
      </c>
      <c r="B18" s="16" t="s">
        <v>21</v>
      </c>
      <c r="C18" s="15">
        <v>1</v>
      </c>
      <c r="D18" s="15">
        <f>990.644</f>
        <v>990.644</v>
      </c>
      <c r="E18" s="17">
        <v>0.0433231291327013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</row>
    <row r="19" s="3" customFormat="1" ht="30" customHeight="1" spans="1:252">
      <c r="A19" s="13">
        <v>15</v>
      </c>
      <c r="B19" s="14" t="s">
        <v>22</v>
      </c>
      <c r="C19" s="13"/>
      <c r="D19" s="13"/>
      <c r="E19" s="11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</row>
    <row r="20" s="3" customFormat="1" ht="30" customHeight="1" spans="1:252">
      <c r="A20" s="13">
        <v>16</v>
      </c>
      <c r="B20" s="19" t="s">
        <v>23</v>
      </c>
      <c r="C20" s="13"/>
      <c r="D20" s="13"/>
      <c r="E20" s="11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</row>
    <row r="21" s="4" customFormat="1" ht="30" customHeight="1" spans="1:252">
      <c r="A21" s="15">
        <v>17</v>
      </c>
      <c r="B21" s="16" t="s">
        <v>24</v>
      </c>
      <c r="C21" s="15">
        <v>6</v>
      </c>
      <c r="D21" s="15">
        <v>2125.76</v>
      </c>
      <c r="E21" s="17">
        <v>0.0929643494384774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</row>
    <row r="22" s="3" customFormat="1" ht="30" customHeight="1" spans="1:252">
      <c r="A22" s="13">
        <v>18</v>
      </c>
      <c r="B22" s="19" t="s">
        <v>25</v>
      </c>
      <c r="C22" s="13">
        <v>16</v>
      </c>
      <c r="D22" s="13">
        <v>276</v>
      </c>
      <c r="E22" s="11">
        <v>0.0120701116048001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</row>
    <row r="23" s="3" customFormat="1" ht="30" customHeight="1" spans="1:252">
      <c r="A23" s="13">
        <v>19</v>
      </c>
      <c r="B23" s="13" t="s">
        <v>26</v>
      </c>
      <c r="C23" s="13">
        <f>SUM(C24:C64)</f>
        <v>102</v>
      </c>
      <c r="D23" s="13">
        <f>SUM(D24:D64)</f>
        <v>17673.086</v>
      </c>
      <c r="E23" s="11">
        <v>0.772884494279817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</row>
    <row r="24" s="3" customFormat="1" ht="30" customHeight="1" spans="1:252">
      <c r="A24" s="20" t="s">
        <v>27</v>
      </c>
      <c r="B24" s="13" t="s">
        <v>28</v>
      </c>
      <c r="C24" s="13"/>
      <c r="D24" s="13"/>
      <c r="E24" s="11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</row>
    <row r="25" s="3" customFormat="1" ht="30" customHeight="1" spans="1:252">
      <c r="A25" s="20" t="s">
        <v>29</v>
      </c>
      <c r="B25" s="13" t="s">
        <v>30</v>
      </c>
      <c r="C25" s="13"/>
      <c r="D25" s="13"/>
      <c r="E25" s="11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</row>
    <row r="26" s="4" customFormat="1" ht="30" customHeight="1" spans="1:252">
      <c r="A26" s="21" t="s">
        <v>31</v>
      </c>
      <c r="B26" s="15" t="s">
        <v>32</v>
      </c>
      <c r="C26" s="15">
        <v>39</v>
      </c>
      <c r="D26" s="15">
        <v>2400</v>
      </c>
      <c r="E26" s="17">
        <v>0.104957492215653</v>
      </c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</row>
    <row r="27" s="4" customFormat="1" ht="30" customHeight="1" spans="1:252">
      <c r="A27" s="21" t="s">
        <v>33</v>
      </c>
      <c r="B27" s="15" t="s">
        <v>34</v>
      </c>
      <c r="C27" s="15">
        <v>7</v>
      </c>
      <c r="D27" s="15">
        <v>3177</v>
      </c>
      <c r="E27" s="17">
        <v>0.13893748032047</v>
      </c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</row>
    <row r="28" s="3" customFormat="1" ht="30" customHeight="1" spans="1:252">
      <c r="A28" s="20" t="s">
        <v>35</v>
      </c>
      <c r="B28" s="13" t="s">
        <v>36</v>
      </c>
      <c r="C28" s="13">
        <v>7</v>
      </c>
      <c r="D28" s="13">
        <v>550</v>
      </c>
      <c r="E28" s="11">
        <v>0.0240527586327537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</row>
    <row r="29" s="3" customFormat="1" ht="30" customHeight="1" spans="1:252">
      <c r="A29" s="20" t="s">
        <v>37</v>
      </c>
      <c r="B29" s="13" t="s">
        <v>38</v>
      </c>
      <c r="C29" s="13">
        <v>1</v>
      </c>
      <c r="D29" s="13">
        <v>4350</v>
      </c>
      <c r="E29" s="11">
        <v>0.19023545464087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</row>
    <row r="30" s="4" customFormat="1" ht="30" customHeight="1" spans="1:252">
      <c r="A30" s="21" t="s">
        <v>39</v>
      </c>
      <c r="B30" s="15" t="s">
        <v>40</v>
      </c>
      <c r="C30" s="15">
        <v>1</v>
      </c>
      <c r="D30" s="15">
        <v>110</v>
      </c>
      <c r="E30" s="17">
        <v>0.00481055172655075</v>
      </c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</row>
    <row r="31" s="3" customFormat="1" ht="30" customHeight="1" spans="1:252">
      <c r="A31" s="20" t="s">
        <v>41</v>
      </c>
      <c r="B31" s="13" t="s">
        <v>42</v>
      </c>
      <c r="C31" s="13">
        <v>2</v>
      </c>
      <c r="D31" s="13">
        <v>140</v>
      </c>
      <c r="E31" s="11">
        <v>0.0061225203792464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</row>
    <row r="32" s="3" customFormat="1" ht="30" customHeight="1" spans="1:252">
      <c r="A32" s="20" t="s">
        <v>43</v>
      </c>
      <c r="B32" s="13" t="s">
        <v>44</v>
      </c>
      <c r="C32" s="13">
        <v>1</v>
      </c>
      <c r="D32" s="13">
        <v>50</v>
      </c>
      <c r="E32" s="11">
        <v>0.00218661442115943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</row>
    <row r="33" s="3" customFormat="1" ht="30" customHeight="1" spans="1:252">
      <c r="A33" s="20" t="s">
        <v>45</v>
      </c>
      <c r="B33" s="13" t="s">
        <v>46</v>
      </c>
      <c r="C33" s="13">
        <v>1</v>
      </c>
      <c r="D33" s="13">
        <v>30</v>
      </c>
      <c r="E33" s="11">
        <v>0.00131196865269566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</row>
    <row r="34" s="3" customFormat="1" ht="30" customHeight="1" spans="1:252">
      <c r="A34" s="20" t="s">
        <v>47</v>
      </c>
      <c r="B34" s="13" t="s">
        <v>48</v>
      </c>
      <c r="C34" s="13"/>
      <c r="D34" s="13"/>
      <c r="E34" s="11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</row>
    <row r="35" s="3" customFormat="1" ht="30" customHeight="1" spans="1:252">
      <c r="A35" s="20" t="s">
        <v>49</v>
      </c>
      <c r="B35" s="13" t="s">
        <v>50</v>
      </c>
      <c r="C35" s="13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</row>
    <row r="36" s="3" customFormat="1" ht="30" customHeight="1" spans="1:252">
      <c r="A36" s="20" t="s">
        <v>51</v>
      </c>
      <c r="B36" s="13" t="s">
        <v>52</v>
      </c>
      <c r="C36" s="13">
        <v>1</v>
      </c>
      <c r="D36" s="13">
        <v>420</v>
      </c>
      <c r="E36" s="11">
        <v>0.0183675611377392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</row>
    <row r="37" s="4" customFormat="1" ht="30" customHeight="1" spans="1:252">
      <c r="A37" s="21" t="s">
        <v>53</v>
      </c>
      <c r="B37" s="15" t="s">
        <v>54</v>
      </c>
      <c r="C37" s="15">
        <v>7</v>
      </c>
      <c r="D37" s="15">
        <v>1450</v>
      </c>
      <c r="E37" s="17">
        <v>0.0634118182136235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</row>
    <row r="38" s="3" customFormat="1" ht="30" customHeight="1" spans="1:252">
      <c r="A38" s="20" t="s">
        <v>55</v>
      </c>
      <c r="B38" s="13" t="s">
        <v>56</v>
      </c>
      <c r="C38" s="13">
        <v>2</v>
      </c>
      <c r="D38" s="13">
        <v>1162</v>
      </c>
      <c r="E38" s="11">
        <v>0.0508169191477452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</row>
    <row r="39" s="3" customFormat="1" ht="30" customHeight="1" spans="1:252">
      <c r="A39" s="20" t="s">
        <v>57</v>
      </c>
      <c r="B39" s="13" t="s">
        <v>58</v>
      </c>
      <c r="C39" s="13"/>
      <c r="D39" s="13"/>
      <c r="E39" s="11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</row>
    <row r="40" s="3" customFormat="1" ht="30" customHeight="1" spans="1:252">
      <c r="A40" s="20" t="s">
        <v>59</v>
      </c>
      <c r="B40" s="13" t="s">
        <v>60</v>
      </c>
      <c r="C40" s="13">
        <v>1</v>
      </c>
      <c r="D40" s="13">
        <v>50</v>
      </c>
      <c r="E40" s="11">
        <v>0.00218661442115943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/>
      <c r="IP40" s="12"/>
      <c r="IQ40" s="12"/>
      <c r="IR40" s="12"/>
    </row>
    <row r="41" s="3" customFormat="1" ht="30" customHeight="1" spans="1:252">
      <c r="A41" s="20" t="s">
        <v>61</v>
      </c>
      <c r="B41" s="13" t="s">
        <v>62</v>
      </c>
      <c r="C41" s="13">
        <v>2</v>
      </c>
      <c r="D41" s="13">
        <v>57</v>
      </c>
      <c r="E41" s="11">
        <v>0.00249274044012175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</row>
    <row r="42" s="3" customFormat="1" ht="30" customHeight="1" spans="1:252">
      <c r="A42" s="20" t="s">
        <v>63</v>
      </c>
      <c r="B42" s="13" t="s">
        <v>64</v>
      </c>
      <c r="C42" s="13">
        <v>1</v>
      </c>
      <c r="D42" s="13">
        <v>150</v>
      </c>
      <c r="E42" s="11">
        <v>0.00655984326347829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</row>
    <row r="43" s="3" customFormat="1" ht="30" customHeight="1" spans="1:252">
      <c r="A43" s="20" t="s">
        <v>65</v>
      </c>
      <c r="B43" s="13" t="s">
        <v>66</v>
      </c>
      <c r="C43" s="13">
        <v>3</v>
      </c>
      <c r="D43" s="13">
        <v>673</v>
      </c>
      <c r="E43" s="11">
        <v>0.0294318301088059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</row>
    <row r="44" s="4" customFormat="1" ht="30" customHeight="1" spans="1:252">
      <c r="A44" s="21" t="s">
        <v>67</v>
      </c>
      <c r="B44" s="15" t="s">
        <v>68</v>
      </c>
      <c r="C44" s="15">
        <v>4</v>
      </c>
      <c r="D44" s="15">
        <v>350</v>
      </c>
      <c r="E44" s="17">
        <v>0.015306300948116</v>
      </c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  <c r="HB44" s="18"/>
      <c r="HC44" s="18"/>
      <c r="HD44" s="18"/>
      <c r="HE44" s="18"/>
      <c r="HF44" s="18"/>
      <c r="HG44" s="18"/>
      <c r="HH44" s="18"/>
      <c r="HI44" s="18"/>
      <c r="HJ44" s="18"/>
      <c r="HK44" s="18"/>
      <c r="HL44" s="18"/>
      <c r="HM44" s="18"/>
      <c r="HN44" s="18"/>
      <c r="HO44" s="18"/>
      <c r="HP44" s="18"/>
      <c r="HQ44" s="18"/>
      <c r="HR44" s="18"/>
      <c r="HS44" s="18"/>
      <c r="HT44" s="18"/>
      <c r="HU44" s="18"/>
      <c r="HV44" s="18"/>
      <c r="HW44" s="18"/>
      <c r="HX44" s="18"/>
      <c r="HY44" s="18"/>
      <c r="HZ44" s="18"/>
      <c r="IA44" s="18"/>
      <c r="IB44" s="18"/>
      <c r="IC44" s="18"/>
      <c r="ID44" s="18"/>
      <c r="IE44" s="18"/>
      <c r="IF44" s="18"/>
      <c r="IG44" s="18"/>
      <c r="IH44" s="18"/>
      <c r="II44" s="18"/>
      <c r="IJ44" s="18"/>
      <c r="IK44" s="18"/>
      <c r="IL44" s="18"/>
      <c r="IM44" s="18"/>
      <c r="IN44" s="18"/>
      <c r="IO44" s="18"/>
      <c r="IP44" s="18"/>
      <c r="IQ44" s="18"/>
      <c r="IR44" s="18"/>
    </row>
    <row r="45" s="3" customFormat="1" ht="30" customHeight="1" spans="1:252">
      <c r="A45" s="20" t="s">
        <v>69</v>
      </c>
      <c r="B45" s="13" t="s">
        <v>70</v>
      </c>
      <c r="C45" s="13"/>
      <c r="D45" s="13"/>
      <c r="E45" s="11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</row>
    <row r="46" s="3" customFormat="1" ht="30" customHeight="1" spans="1:252">
      <c r="A46" s="20" t="s">
        <v>71</v>
      </c>
      <c r="B46" s="13" t="s">
        <v>72</v>
      </c>
      <c r="C46" s="13">
        <v>3</v>
      </c>
      <c r="D46" s="13">
        <v>94</v>
      </c>
      <c r="E46" s="11">
        <v>0.00411083511177973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</row>
    <row r="47" s="3" customFormat="1" ht="30" customHeight="1" spans="1:252">
      <c r="A47" s="20" t="s">
        <v>73</v>
      </c>
      <c r="B47" s="13" t="s">
        <v>74</v>
      </c>
      <c r="C47" s="13">
        <v>3</v>
      </c>
      <c r="D47" s="13">
        <v>90</v>
      </c>
      <c r="E47" s="11">
        <v>0.00393590595808697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</row>
    <row r="48" s="4" customFormat="1" ht="30" customHeight="1" spans="1:252">
      <c r="A48" s="21" t="s">
        <v>75</v>
      </c>
      <c r="B48" s="22" t="s">
        <v>76</v>
      </c>
      <c r="C48" s="15">
        <v>2</v>
      </c>
      <c r="D48" s="15">
        <f>716.736</f>
        <v>716.736</v>
      </c>
      <c r="E48" s="17">
        <v>0.0313445054752825</v>
      </c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</row>
    <row r="49" s="3" customFormat="1" ht="30" customHeight="1" spans="1:252">
      <c r="A49" s="20" t="s">
        <v>77</v>
      </c>
      <c r="B49" s="23" t="s">
        <v>78</v>
      </c>
      <c r="C49" s="13"/>
      <c r="D49" s="13"/>
      <c r="E49" s="11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</row>
    <row r="50" s="3" customFormat="1" ht="30" customHeight="1" spans="1:252">
      <c r="A50" s="20" t="s">
        <v>79</v>
      </c>
      <c r="B50" s="23" t="s">
        <v>22</v>
      </c>
      <c r="C50" s="13"/>
      <c r="D50" s="13"/>
      <c r="E50" s="11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</row>
    <row r="51" s="3" customFormat="1" ht="30" customHeight="1" spans="1:252">
      <c r="A51" s="20" t="s">
        <v>80</v>
      </c>
      <c r="B51" s="23" t="s">
        <v>81</v>
      </c>
      <c r="C51" s="13"/>
      <c r="D51" s="13"/>
      <c r="E51" s="11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</row>
    <row r="52" s="3" customFormat="1" ht="30" customHeight="1" spans="1:252">
      <c r="A52" s="20" t="s">
        <v>82</v>
      </c>
      <c r="B52" s="23" t="s">
        <v>83</v>
      </c>
      <c r="C52" s="13">
        <v>1</v>
      </c>
      <c r="D52" s="13">
        <v>92.4</v>
      </c>
      <c r="E52" s="11">
        <v>0.00404086345030263</v>
      </c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</row>
    <row r="53" s="3" customFormat="1" ht="30" customHeight="1" spans="1:252">
      <c r="A53" s="20" t="s">
        <v>84</v>
      </c>
      <c r="B53" s="23" t="s">
        <v>85</v>
      </c>
      <c r="C53" s="13"/>
      <c r="D53" s="13"/>
      <c r="E53" s="11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</row>
    <row r="54" s="3" customFormat="1" ht="30" customHeight="1" spans="1:252">
      <c r="A54" s="20" t="s">
        <v>86</v>
      </c>
      <c r="B54" s="23" t="s">
        <v>87</v>
      </c>
      <c r="C54" s="13"/>
      <c r="D54" s="13"/>
      <c r="E54" s="11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2"/>
      <c r="ID54" s="12"/>
      <c r="IE54" s="12"/>
      <c r="IF54" s="12"/>
      <c r="IG54" s="12"/>
      <c r="IH54" s="12"/>
      <c r="II54" s="12"/>
      <c r="IJ54" s="12"/>
      <c r="IK54" s="12"/>
      <c r="IL54" s="12"/>
      <c r="IM54" s="12"/>
      <c r="IN54" s="12"/>
      <c r="IO54" s="12"/>
      <c r="IP54" s="12"/>
      <c r="IQ54" s="12"/>
      <c r="IR54" s="12"/>
    </row>
    <row r="55" s="3" customFormat="1" ht="30" customHeight="1" spans="1:252">
      <c r="A55" s="20" t="s">
        <v>88</v>
      </c>
      <c r="B55" s="23" t="s">
        <v>89</v>
      </c>
      <c r="C55" s="13"/>
      <c r="D55" s="13"/>
      <c r="E55" s="11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  <c r="HY55" s="12"/>
      <c r="HZ55" s="12"/>
      <c r="IA55" s="12"/>
      <c r="IB55" s="12"/>
      <c r="IC55" s="12"/>
      <c r="ID55" s="12"/>
      <c r="IE55" s="12"/>
      <c r="IF55" s="12"/>
      <c r="IG55" s="12"/>
      <c r="IH55" s="12"/>
      <c r="II55" s="12"/>
      <c r="IJ55" s="12"/>
      <c r="IK55" s="12"/>
      <c r="IL55" s="12"/>
      <c r="IM55" s="12"/>
      <c r="IN55" s="12"/>
      <c r="IO55" s="12"/>
      <c r="IP55" s="12"/>
      <c r="IQ55" s="12"/>
      <c r="IR55" s="12"/>
    </row>
    <row r="56" s="3" customFormat="1" ht="30" customHeight="1" spans="1:252">
      <c r="A56" s="20" t="s">
        <v>90</v>
      </c>
      <c r="B56" s="23" t="s">
        <v>91</v>
      </c>
      <c r="C56" s="13"/>
      <c r="D56" s="13"/>
      <c r="E56" s="11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</row>
    <row r="57" s="3" customFormat="1" ht="30" customHeight="1" spans="1:252">
      <c r="A57" s="20" t="s">
        <v>92</v>
      </c>
      <c r="B57" s="23" t="s">
        <v>93</v>
      </c>
      <c r="C57" s="13"/>
      <c r="D57" s="13"/>
      <c r="E57" s="11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12"/>
      <c r="HY57" s="12"/>
      <c r="HZ57" s="12"/>
      <c r="IA57" s="12"/>
      <c r="IB57" s="12"/>
      <c r="IC57" s="12"/>
      <c r="ID57" s="12"/>
      <c r="IE57" s="12"/>
      <c r="IF57" s="12"/>
      <c r="IG57" s="12"/>
      <c r="IH57" s="12"/>
      <c r="II57" s="12"/>
      <c r="IJ57" s="12"/>
      <c r="IK57" s="12"/>
      <c r="IL57" s="12"/>
      <c r="IM57" s="12"/>
      <c r="IN57" s="12"/>
      <c r="IO57" s="12"/>
      <c r="IP57" s="12"/>
      <c r="IQ57" s="12"/>
      <c r="IR57" s="12"/>
    </row>
    <row r="58" s="3" customFormat="1" ht="30" customHeight="1" spans="1:252">
      <c r="A58" s="20" t="s">
        <v>94</v>
      </c>
      <c r="B58" s="23" t="s">
        <v>95</v>
      </c>
      <c r="C58" s="13"/>
      <c r="D58" s="13"/>
      <c r="E58" s="11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/>
      <c r="HX58" s="12"/>
      <c r="HY58" s="12"/>
      <c r="HZ58" s="12"/>
      <c r="IA58" s="12"/>
      <c r="IB58" s="12"/>
      <c r="IC58" s="12"/>
      <c r="ID58" s="12"/>
      <c r="IE58" s="12"/>
      <c r="IF58" s="12"/>
      <c r="IG58" s="12"/>
      <c r="IH58" s="12"/>
      <c r="II58" s="12"/>
      <c r="IJ58" s="12"/>
      <c r="IK58" s="12"/>
      <c r="IL58" s="12"/>
      <c r="IM58" s="12"/>
      <c r="IN58" s="12"/>
      <c r="IO58" s="12"/>
      <c r="IP58" s="12"/>
      <c r="IQ58" s="12"/>
      <c r="IR58" s="12"/>
    </row>
    <row r="59" s="3" customFormat="1" ht="30" customHeight="1" spans="1:252">
      <c r="A59" s="20" t="s">
        <v>96</v>
      </c>
      <c r="B59" s="23" t="s">
        <v>97</v>
      </c>
      <c r="C59" s="13"/>
      <c r="D59" s="13"/>
      <c r="E59" s="11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/>
      <c r="HL59" s="12"/>
      <c r="HM59" s="12"/>
      <c r="HN59" s="12"/>
      <c r="HO59" s="12"/>
      <c r="HP59" s="12"/>
      <c r="HQ59" s="12"/>
      <c r="HR59" s="12"/>
      <c r="HS59" s="12"/>
      <c r="HT59" s="12"/>
      <c r="HU59" s="12"/>
      <c r="HV59" s="12"/>
      <c r="HW59" s="12"/>
      <c r="HX59" s="12"/>
      <c r="HY59" s="12"/>
      <c r="HZ59" s="12"/>
      <c r="IA59" s="12"/>
      <c r="IB59" s="12"/>
      <c r="IC59" s="12"/>
      <c r="ID59" s="12"/>
      <c r="IE59" s="12"/>
      <c r="IF59" s="12"/>
      <c r="IG59" s="12"/>
      <c r="IH59" s="12"/>
      <c r="II59" s="12"/>
      <c r="IJ59" s="12"/>
      <c r="IK59" s="12"/>
      <c r="IL59" s="12"/>
      <c r="IM59" s="12"/>
      <c r="IN59" s="12"/>
      <c r="IO59" s="12"/>
      <c r="IP59" s="12"/>
      <c r="IQ59" s="12"/>
      <c r="IR59" s="12"/>
    </row>
    <row r="60" s="3" customFormat="1" ht="30" customHeight="1" spans="1:252">
      <c r="A60" s="20" t="s">
        <v>98</v>
      </c>
      <c r="B60" s="23" t="s">
        <v>25</v>
      </c>
      <c r="C60" s="13"/>
      <c r="D60" s="13"/>
      <c r="E60" s="11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2"/>
      <c r="HQ60" s="12"/>
      <c r="HR60" s="12"/>
      <c r="HS60" s="12"/>
      <c r="HT60" s="12"/>
      <c r="HU60" s="12"/>
      <c r="HV60" s="12"/>
      <c r="HW60" s="12"/>
      <c r="HX60" s="12"/>
      <c r="HY60" s="12"/>
      <c r="HZ60" s="12"/>
      <c r="IA60" s="12"/>
      <c r="IB60" s="12"/>
      <c r="IC60" s="12"/>
      <c r="ID60" s="12"/>
      <c r="IE60" s="12"/>
      <c r="IF60" s="12"/>
      <c r="IG60" s="12"/>
      <c r="IH60" s="12"/>
      <c r="II60" s="12"/>
      <c r="IJ60" s="12"/>
      <c r="IK60" s="12"/>
      <c r="IL60" s="12"/>
      <c r="IM60" s="12"/>
      <c r="IN60" s="12"/>
      <c r="IO60" s="12"/>
      <c r="IP60" s="12"/>
      <c r="IQ60" s="12"/>
      <c r="IR60" s="12"/>
    </row>
    <row r="61" s="3" customFormat="1" ht="30" customHeight="1" spans="1:252">
      <c r="A61" s="20" t="s">
        <v>99</v>
      </c>
      <c r="B61" s="13" t="s">
        <v>100</v>
      </c>
      <c r="C61" s="13"/>
      <c r="D61" s="13"/>
      <c r="E61" s="11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</row>
    <row r="62" s="3" customFormat="1" ht="30" customHeight="1" spans="1:252">
      <c r="A62" s="20" t="s">
        <v>101</v>
      </c>
      <c r="B62" s="13" t="s">
        <v>102</v>
      </c>
      <c r="C62" s="13">
        <v>13</v>
      </c>
      <c r="D62" s="13">
        <v>1560.95</v>
      </c>
      <c r="E62" s="11">
        <v>0.0682639156141763</v>
      </c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  <c r="HP62" s="12"/>
      <c r="HQ62" s="12"/>
      <c r="HR62" s="12"/>
      <c r="HS62" s="12"/>
      <c r="HT62" s="12"/>
      <c r="HU62" s="12"/>
      <c r="HV62" s="12"/>
      <c r="HW62" s="12"/>
      <c r="HX62" s="12"/>
      <c r="HY62" s="12"/>
      <c r="HZ62" s="12"/>
      <c r="IA62" s="12"/>
      <c r="IB62" s="12"/>
      <c r="IC62" s="12"/>
      <c r="ID62" s="12"/>
      <c r="IE62" s="12"/>
      <c r="IF62" s="12"/>
      <c r="IG62" s="12"/>
      <c r="IH62" s="12"/>
      <c r="II62" s="12"/>
      <c r="IJ62" s="12"/>
      <c r="IK62" s="12"/>
      <c r="IL62" s="12"/>
      <c r="IM62" s="12"/>
      <c r="IN62" s="12"/>
      <c r="IO62" s="12"/>
      <c r="IP62" s="12"/>
      <c r="IQ62" s="12"/>
      <c r="IR62" s="12"/>
    </row>
    <row r="63" s="3" customFormat="1" ht="30" customHeight="1" spans="1:252">
      <c r="A63" s="20" t="s">
        <v>103</v>
      </c>
      <c r="B63" s="13" t="s">
        <v>104</v>
      </c>
      <c r="C63" s="13"/>
      <c r="D63" s="13"/>
      <c r="E63" s="11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  <c r="IN63" s="12"/>
      <c r="IO63" s="12"/>
      <c r="IP63" s="12"/>
      <c r="IQ63" s="12"/>
      <c r="IR63" s="12"/>
    </row>
    <row r="64" s="3" customFormat="1" ht="30" customHeight="1" spans="1:252">
      <c r="A64" s="20" t="s">
        <v>105</v>
      </c>
      <c r="B64" s="14" t="s">
        <v>106</v>
      </c>
      <c r="C64" s="13"/>
      <c r="D64" s="13"/>
      <c r="E64" s="11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/>
      <c r="HX64" s="12"/>
      <c r="HY64" s="12"/>
      <c r="HZ64" s="12"/>
      <c r="IA64" s="12"/>
      <c r="IB64" s="12"/>
      <c r="IC64" s="12"/>
      <c r="ID64" s="12"/>
      <c r="IE64" s="12"/>
      <c r="IF64" s="12"/>
      <c r="IG64" s="12"/>
      <c r="IH64" s="12"/>
      <c r="II64" s="12"/>
      <c r="IJ64" s="12"/>
      <c r="IK64" s="12"/>
      <c r="IL64" s="12"/>
      <c r="IM64" s="12"/>
      <c r="IN64" s="12"/>
      <c r="IO64" s="12"/>
      <c r="IP64" s="12"/>
      <c r="IQ64" s="12"/>
      <c r="IR64" s="12"/>
    </row>
  </sheetData>
  <autoFilter ref="A3:IR64"/>
  <mergeCells count="2">
    <mergeCell ref="A2:E2"/>
    <mergeCell ref="A4:B4"/>
  </mergeCells>
  <dataValidations count="1">
    <dataValidation allowBlank="1" showInputMessage="1" showErrorMessage="1" sqref="B24 B25 B26 B28 B29 B30 B31 B32 B33 B34 B38 B35:B37"/>
  </dataValidations>
  <pageMargins left="0.751388888888889" right="0.751388888888889" top="0.707638888888889" bottom="0.590277777777778" header="0.511805555555556" footer="0.511805555555556"/>
  <pageSetup paperSize="9" scale="71" fitToHeight="0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蔡安琪</dc:creator>
  <cp:lastModifiedBy>木小叮</cp:lastModifiedBy>
  <dcterms:created xsi:type="dcterms:W3CDTF">2021-11-19T03:02:00Z</dcterms:created>
  <dcterms:modified xsi:type="dcterms:W3CDTF">2023-01-12T00:48:31Z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2052-9.1.0.5026</vt:lpwstr>
  </property>
  <property fmtid="{D5CDD505-2E9C-101B-9397-08002B2CF9AE}" pid="3" name="ICV">
    <vt:lpwstr>2CF2233E4C314FFD9FE9A9E4F58EEEA8</vt:lpwstr>
  </property>
</Properties>
</file>