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 （排序）" sheetId="3" r:id="rId1"/>
  </sheets>
  <externalReferences>
    <externalReference r:id="rId2"/>
  </externalReferences>
  <definedNames>
    <definedName name="_xlnm._FilterDatabase" localSheetId="0" hidden="1">'个人 （排序）'!$A$2:$I$163</definedName>
  </definedNames>
  <calcPr calcId="144525"/>
</workbook>
</file>

<file path=xl/sharedStrings.xml><?xml version="1.0" encoding="utf-8"?>
<sst xmlns="http://schemas.openxmlformats.org/spreadsheetml/2006/main" count="266" uniqueCount="181">
  <si>
    <t>附件5:</t>
  </si>
  <si>
    <t>2023年潮安区职业技能提升培训拟补贴人员名册</t>
  </si>
  <si>
    <t>序号</t>
  </si>
  <si>
    <t>姓 名</t>
  </si>
  <si>
    <t>性别</t>
  </si>
  <si>
    <t>身份证号码</t>
  </si>
  <si>
    <t>户 籍</t>
  </si>
  <si>
    <t>证书级别</t>
  </si>
  <si>
    <t>工  种</t>
  </si>
  <si>
    <t>证书核发日期</t>
  </si>
  <si>
    <t>培训补贴（元）</t>
  </si>
  <si>
    <t>黄洲想</t>
  </si>
  <si>
    <t>440520********5352</t>
  </si>
  <si>
    <t>江东</t>
  </si>
  <si>
    <t>曾丁</t>
  </si>
  <si>
    <t>445121********4517</t>
  </si>
  <si>
    <t>庵埠</t>
  </si>
  <si>
    <t>李培圆</t>
  </si>
  <si>
    <t>445121********3147</t>
  </si>
  <si>
    <t>浮洋</t>
  </si>
  <si>
    <t>林逸林</t>
  </si>
  <si>
    <t>445121********5356</t>
  </si>
  <si>
    <t>蓝映州</t>
  </si>
  <si>
    <t>445121********7111</t>
  </si>
  <si>
    <t>赤凤</t>
  </si>
  <si>
    <t>曾伟佳</t>
  </si>
  <si>
    <t>445121********3133</t>
  </si>
  <si>
    <t>林峰</t>
  </si>
  <si>
    <t>445121********7338</t>
  </si>
  <si>
    <t>凤凰</t>
  </si>
  <si>
    <t>戴琼枝</t>
  </si>
  <si>
    <t>445121********6828</t>
  </si>
  <si>
    <t>归湖</t>
  </si>
  <si>
    <t>许幼纯</t>
  </si>
  <si>
    <t>445121********3441</t>
  </si>
  <si>
    <t>龙湖</t>
  </si>
  <si>
    <t>张静娜</t>
  </si>
  <si>
    <t>445121********5320</t>
  </si>
  <si>
    <t>刘东如</t>
  </si>
  <si>
    <t>445121********5383</t>
  </si>
  <si>
    <t>张慧琳</t>
  </si>
  <si>
    <t>445121********282X</t>
  </si>
  <si>
    <t>登塘</t>
  </si>
  <si>
    <t>陈爱萍</t>
  </si>
  <si>
    <t>445121********7028</t>
  </si>
  <si>
    <t>万峰林场</t>
  </si>
  <si>
    <t>蓝继敏</t>
  </si>
  <si>
    <t>445121********6616</t>
  </si>
  <si>
    <t>文祠</t>
  </si>
  <si>
    <t>冯文雄</t>
  </si>
  <si>
    <t>445121********3618</t>
  </si>
  <si>
    <t>凤塘</t>
  </si>
  <si>
    <t>蓝奕锐</t>
  </si>
  <si>
    <t>445121********6652</t>
  </si>
  <si>
    <t>刘燕玉</t>
  </si>
  <si>
    <t>445121********4541</t>
  </si>
  <si>
    <t>张晓理</t>
  </si>
  <si>
    <t>445121********6850</t>
  </si>
  <si>
    <t>李灿炜</t>
  </si>
  <si>
    <t>445121********3175</t>
  </si>
  <si>
    <t>张文豪</t>
  </si>
  <si>
    <t>445121********6619</t>
  </si>
  <si>
    <t>程长经</t>
  </si>
  <si>
    <t>445121********5113</t>
  </si>
  <si>
    <t>沙溪</t>
  </si>
  <si>
    <t>江少勇</t>
  </si>
  <si>
    <t>445121********6612</t>
  </si>
  <si>
    <t>张居沐</t>
  </si>
  <si>
    <t>445121********6636</t>
  </si>
  <si>
    <t>朱春萍</t>
  </si>
  <si>
    <t>445121********3163</t>
  </si>
  <si>
    <t>孙均彬</t>
  </si>
  <si>
    <t>445121********5139</t>
  </si>
  <si>
    <t>戴尔垟</t>
  </si>
  <si>
    <t>445121********6826</t>
  </si>
  <si>
    <t>林丽仙</t>
  </si>
  <si>
    <t>445121********752X</t>
  </si>
  <si>
    <t>陈淡吟</t>
  </si>
  <si>
    <t>445121********3122</t>
  </si>
  <si>
    <t>郑燕文</t>
  </si>
  <si>
    <t>440520********3969</t>
  </si>
  <si>
    <t>东凤</t>
  </si>
  <si>
    <t>陈冬波</t>
  </si>
  <si>
    <t>445121********3119</t>
  </si>
  <si>
    <t>肖丹梓</t>
  </si>
  <si>
    <t>445121********3949</t>
  </si>
  <si>
    <t>陈妍</t>
  </si>
  <si>
    <t>445121********3925</t>
  </si>
  <si>
    <t>林楚玲</t>
  </si>
  <si>
    <t>445121********6829</t>
  </si>
  <si>
    <t>刘树雄</t>
  </si>
  <si>
    <t>445121********5317</t>
  </si>
  <si>
    <t>郭玉梅</t>
  </si>
  <si>
    <t>445121********3185</t>
  </si>
  <si>
    <t>陈树和</t>
  </si>
  <si>
    <t>445121********2810</t>
  </si>
  <si>
    <t>林泽荣</t>
  </si>
  <si>
    <t>440520********6850</t>
  </si>
  <si>
    <t>杨丽儿</t>
  </si>
  <si>
    <t>445121********4582</t>
  </si>
  <si>
    <t>黄丹敏</t>
  </si>
  <si>
    <t>445121********1825</t>
  </si>
  <si>
    <t>孙慕燕</t>
  </si>
  <si>
    <t>445121********5164</t>
  </si>
  <si>
    <t>曾天霞</t>
  </si>
  <si>
    <t>445121********7322</t>
  </si>
  <si>
    <t>郭丽萍</t>
  </si>
  <si>
    <t>445121********4589</t>
  </si>
  <si>
    <t>陈雪娴</t>
  </si>
  <si>
    <t>445121********4268</t>
  </si>
  <si>
    <t>彩塘</t>
  </si>
  <si>
    <t>王珏</t>
  </si>
  <si>
    <t>445121********4605</t>
  </si>
  <si>
    <t>林泳波</t>
  </si>
  <si>
    <t>445121********4816</t>
  </si>
  <si>
    <t>金石</t>
  </si>
  <si>
    <t>王温婷</t>
  </si>
  <si>
    <t>445121********4527</t>
  </si>
  <si>
    <t>林涵</t>
  </si>
  <si>
    <t>445121********4567</t>
  </si>
  <si>
    <t>杨应纯</t>
  </si>
  <si>
    <t>445121********4586</t>
  </si>
  <si>
    <t>郑妍</t>
  </si>
  <si>
    <t>445121********7369</t>
  </si>
  <si>
    <t>郭燕璇</t>
  </si>
  <si>
    <t>女</t>
  </si>
  <si>
    <t>445121********4000</t>
  </si>
  <si>
    <t>中级工/四级</t>
  </si>
  <si>
    <t>茶艺师</t>
  </si>
  <si>
    <t>张良爽</t>
  </si>
  <si>
    <t>445121********4624</t>
  </si>
  <si>
    <t>初级工/五级</t>
  </si>
  <si>
    <t>保育师</t>
  </si>
  <si>
    <t>陈喜潮</t>
  </si>
  <si>
    <t>男</t>
  </si>
  <si>
    <t>440520********2633</t>
  </si>
  <si>
    <t>古巷镇</t>
  </si>
  <si>
    <t>中式烹调师</t>
  </si>
  <si>
    <t>杨培钊</t>
  </si>
  <si>
    <t>445121********3694</t>
  </si>
  <si>
    <t>凤塘镇</t>
  </si>
  <si>
    <t>王沛文</t>
  </si>
  <si>
    <t>445121********6831</t>
  </si>
  <si>
    <t>归湖镇</t>
  </si>
  <si>
    <t>沈森鋈</t>
  </si>
  <si>
    <t>445121********6819</t>
  </si>
  <si>
    <t>邱玲娟</t>
  </si>
  <si>
    <t>445121********2829</t>
  </si>
  <si>
    <t>陈鸿曼</t>
  </si>
  <si>
    <t>445121********2823</t>
  </si>
  <si>
    <t>登塘镇</t>
  </si>
  <si>
    <t>西式面点师</t>
  </si>
  <si>
    <t>苏纯</t>
  </si>
  <si>
    <t>445121********2626</t>
  </si>
  <si>
    <t>张敬泰</t>
  </si>
  <si>
    <t>文祠镇</t>
  </si>
  <si>
    <t>电工</t>
  </si>
  <si>
    <t>苏佩琴</t>
  </si>
  <si>
    <t>445121********2661</t>
  </si>
  <si>
    <t>高建华</t>
  </si>
  <si>
    <t>350624********2046</t>
  </si>
  <si>
    <t>育婴员</t>
  </si>
  <si>
    <t>林晓钿</t>
  </si>
  <si>
    <t>445121********7325</t>
  </si>
  <si>
    <t>凤凰镇</t>
  </si>
  <si>
    <t>评茶员</t>
  </si>
  <si>
    <t>蔡晓微</t>
  </si>
  <si>
    <t>445121********5323</t>
  </si>
  <si>
    <t>江东镇</t>
  </si>
  <si>
    <t>李香兰</t>
  </si>
  <si>
    <t>445121********7320</t>
  </si>
  <si>
    <t>专项职业能力</t>
  </si>
  <si>
    <t>网商运营</t>
  </si>
  <si>
    <t>庄晓曼</t>
  </si>
  <si>
    <t>445121********4549</t>
  </si>
  <si>
    <t>庵埠镇</t>
  </si>
  <si>
    <t>陈玟琳</t>
  </si>
  <si>
    <t>445121********452X</t>
  </si>
  <si>
    <t>许丹</t>
  </si>
  <si>
    <t>445121********4240</t>
  </si>
  <si>
    <t>彩塘镇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</si>
</sst>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\-mm\-dd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7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01\&#23601;&#19994;&#32929;&#20849;&#20139;&#25991;&#20214;\2023&#24180;&#24037;&#20316;\2023&#24180;&#25216;&#33021;&#34917;&#36148;\&#20010;&#20154;&#30003;&#39046;\&#31532;&#22235;&#25209;\&#20844;&#31034;\&#31532;&#22235;&#252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出"/>
      <sheetName val="名册"/>
    </sheetNames>
    <sheetDataSet>
      <sheetData sheetId="0">
        <row r="2">
          <cell r="B2" t="str">
            <v>姓名</v>
          </cell>
          <cell r="C2" t="str">
            <v>身份证件号码</v>
          </cell>
          <cell r="D2" t="str">
            <v>性别</v>
          </cell>
          <cell r="E2" t="str">
            <v>户口性质</v>
          </cell>
          <cell r="F2" t="str">
            <v>移动电话</v>
          </cell>
          <cell r="G2" t="str">
            <v>社会保障卡开户行或其他
开户行名称</v>
          </cell>
          <cell r="H2" t="str">
            <v>支行名称</v>
          </cell>
          <cell r="I2" t="str">
            <v>社会保障卡金融账号或其
他银行账号</v>
          </cell>
          <cell r="J2" t="str">
            <v>工种或专业名称</v>
          </cell>
          <cell r="K2" t="str">
            <v>工种子项</v>
          </cell>
          <cell r="L2" t="str">
            <v>证书级别</v>
          </cell>
          <cell r="M2" t="str">
            <v>获证日期</v>
          </cell>
          <cell r="N2" t="str">
            <v>证书编号</v>
          </cell>
          <cell r="O2" t="str">
            <v>技能培训
补贴（元）</v>
          </cell>
        </row>
        <row r="3">
          <cell r="B3" t="str">
            <v>高建华</v>
          </cell>
          <cell r="C3" t="str">
            <v>350624198511182046</v>
          </cell>
          <cell r="D3" t="str">
            <v>女</v>
          </cell>
          <cell r="E3" t="str">
            <v>农业户口（农村）</v>
          </cell>
          <cell r="F3" t="str">
            <v>13903091184</v>
          </cell>
          <cell r="G3" t="str">
            <v>中国银行</v>
          </cell>
          <cell r="H3" t="str">
            <v>中国银行潮州西荣路支行</v>
          </cell>
          <cell r="I3" t="str">
            <v>6217567000013221204</v>
          </cell>
          <cell r="J3" t="str">
            <v>育婴员</v>
          </cell>
          <cell r="K3" t="str">
            <v>无</v>
          </cell>
          <cell r="L3" t="str">
            <v>中级工/四级</v>
          </cell>
          <cell r="M3" t="str">
            <v>2022-11-14</v>
          </cell>
          <cell r="N3" t="str">
            <v>S000044007054224000339</v>
          </cell>
          <cell r="O3" t="str">
            <v>1500</v>
          </cell>
        </row>
        <row r="4">
          <cell r="B4" t="str">
            <v>邱玲娟</v>
          </cell>
          <cell r="C4" t="str">
            <v>445121198612082829</v>
          </cell>
          <cell r="D4" t="str">
            <v>女</v>
          </cell>
          <cell r="E4" t="str">
            <v>非农业户口（城镇）</v>
          </cell>
          <cell r="F4" t="str">
            <v>15913064072</v>
          </cell>
          <cell r="G4" t="str">
            <v>中国银行</v>
          </cell>
          <cell r="H4" t="str">
            <v>中国银行潮州分行营业部</v>
          </cell>
          <cell r="I4" t="str">
            <v>6217567000016698523</v>
          </cell>
          <cell r="J4" t="str">
            <v>中式烹调师</v>
          </cell>
          <cell r="K4" t="str">
            <v>无</v>
          </cell>
          <cell r="L4" t="str">
            <v>中级工/四级</v>
          </cell>
          <cell r="M4" t="str">
            <v>2022-12-07</v>
          </cell>
          <cell r="N4" t="str">
            <v>S000044008019224000324</v>
          </cell>
          <cell r="O4" t="str">
            <v>1500</v>
          </cell>
        </row>
        <row r="5">
          <cell r="B5" t="str">
            <v>黄洲想</v>
          </cell>
          <cell r="C5" t="str">
            <v>440520197301135352</v>
          </cell>
          <cell r="D5" t="str">
            <v>男</v>
          </cell>
          <cell r="E5" t="str">
            <v>农业户口（农村）</v>
          </cell>
          <cell r="F5" t="str">
            <v>13715828582</v>
          </cell>
          <cell r="G5" t="str">
            <v>邮储银行</v>
          </cell>
          <cell r="H5" t="str">
            <v>中国邮政储蓄银行潮州市江东营业所</v>
          </cell>
          <cell r="I5" t="str">
            <v>6217975869004454099</v>
          </cell>
          <cell r="J5" t="str">
            <v>中式烹调师</v>
          </cell>
          <cell r="K5" t="str">
            <v>无</v>
          </cell>
          <cell r="L5" t="str">
            <v>中级工/四级</v>
          </cell>
          <cell r="M5" t="str">
            <v>2022-11-28</v>
          </cell>
          <cell r="N5" t="str">
            <v>S000044008019224000316</v>
          </cell>
          <cell r="O5" t="str">
            <v>1500</v>
          </cell>
        </row>
        <row r="6">
          <cell r="B6" t="str">
            <v>曾丁</v>
          </cell>
          <cell r="C6" t="str">
            <v>445121199108314517</v>
          </cell>
          <cell r="D6" t="str">
            <v>男</v>
          </cell>
          <cell r="E6" t="str">
            <v>农业户口（农村）</v>
          </cell>
          <cell r="F6" t="str">
            <v>18026321855</v>
          </cell>
          <cell r="G6" t="str">
            <v>工商银行</v>
          </cell>
          <cell r="H6" t="str">
            <v>中国工商银行潮州分行潮安支行</v>
          </cell>
          <cell r="I6" t="str">
            <v>6217212004000388587</v>
          </cell>
          <cell r="J6" t="str">
            <v>电工</v>
          </cell>
          <cell r="K6" t="str">
            <v>无</v>
          </cell>
          <cell r="L6" t="str">
            <v>中级工/四级</v>
          </cell>
          <cell r="M6" t="str">
            <v>2022-10-25</v>
          </cell>
          <cell r="N6" t="str">
            <v>S000044007003224000782</v>
          </cell>
          <cell r="O6" t="str">
            <v>1500</v>
          </cell>
        </row>
        <row r="7">
          <cell r="B7" t="str">
            <v>陈淡吟</v>
          </cell>
          <cell r="C7" t="str">
            <v>445121198508253122</v>
          </cell>
          <cell r="D7" t="str">
            <v>女</v>
          </cell>
          <cell r="E7" t="str">
            <v>农业户口（农村）</v>
          </cell>
          <cell r="F7" t="str">
            <v>15919528656</v>
          </cell>
          <cell r="G7" t="str">
            <v>农业银行</v>
          </cell>
          <cell r="H7" t="str">
            <v>中国农业银行潮安浮洋支行</v>
          </cell>
          <cell r="I7" t="str">
            <v>6228231185093528561</v>
          </cell>
          <cell r="J7" t="str">
            <v>保育师</v>
          </cell>
          <cell r="K7" t="str">
            <v>无</v>
          </cell>
          <cell r="L7" t="str">
            <v>中级工/四级</v>
          </cell>
          <cell r="M7" t="str">
            <v>2022-11-14</v>
          </cell>
          <cell r="N7" t="str">
            <v>S000044007054224000304</v>
          </cell>
          <cell r="O7" t="str">
            <v>1500</v>
          </cell>
        </row>
        <row r="8">
          <cell r="B8" t="str">
            <v>蓝继敏</v>
          </cell>
          <cell r="C8" t="str">
            <v>445121199106096616</v>
          </cell>
          <cell r="D8" t="str">
            <v>男</v>
          </cell>
          <cell r="E8" t="str">
            <v>农业户口（农村）</v>
          </cell>
          <cell r="F8" t="str">
            <v>13612440412</v>
          </cell>
          <cell r="G8" t="str">
            <v>邮储银行</v>
          </cell>
          <cell r="H8" t="str">
            <v>中国邮政储蓄银行潮州市文祠营业所</v>
          </cell>
          <cell r="I8" t="str">
            <v>6217975869007170783</v>
          </cell>
          <cell r="J8" t="str">
            <v>电工</v>
          </cell>
          <cell r="K8" t="str">
            <v>无</v>
          </cell>
          <cell r="L8" t="str">
            <v>中级工/四级</v>
          </cell>
          <cell r="M8" t="str">
            <v>2022-11-28</v>
          </cell>
          <cell r="N8" t="str">
            <v>S000044008019224000269</v>
          </cell>
          <cell r="O8" t="str">
            <v>1500</v>
          </cell>
        </row>
        <row r="9">
          <cell r="B9" t="str">
            <v>冯文雄</v>
          </cell>
          <cell r="C9" t="str">
            <v>445121198703013618</v>
          </cell>
          <cell r="D9" t="str">
            <v>男</v>
          </cell>
          <cell r="E9" t="str">
            <v>农业户口（农村）</v>
          </cell>
          <cell r="F9" t="str">
            <v>15218559770</v>
          </cell>
          <cell r="G9" t="str">
            <v>广州农商银行</v>
          </cell>
          <cell r="H9" t="str">
            <v>潮州农商银行城西支行</v>
          </cell>
          <cell r="I9" t="str">
            <v>623643500200054782</v>
          </cell>
          <cell r="J9" t="str">
            <v>潮式卤味制作</v>
          </cell>
          <cell r="K9" t="str">
            <v>无</v>
          </cell>
          <cell r="L9" t="str">
            <v>专项职业能力</v>
          </cell>
          <cell r="M9" t="str">
            <v>2022-12-02</v>
          </cell>
          <cell r="N9" t="str">
            <v>2219050006669</v>
          </cell>
          <cell r="O9" t="str">
            <v>1600</v>
          </cell>
        </row>
        <row r="10">
          <cell r="B10" t="str">
            <v>张佩美</v>
          </cell>
          <cell r="C10" t="str">
            <v>445121200005202841</v>
          </cell>
          <cell r="D10" t="str">
            <v>女</v>
          </cell>
          <cell r="E10" t="str">
            <v>农业户口（农村）</v>
          </cell>
          <cell r="F10" t="str">
            <v>13715838815</v>
          </cell>
          <cell r="G10" t="str">
            <v>农业银行</v>
          </cell>
          <cell r="H10" t="str">
            <v>农行广州江高支行</v>
          </cell>
          <cell r="I10" t="str">
            <v>6228230087730677465</v>
          </cell>
          <cell r="J10" t="str">
            <v>电工</v>
          </cell>
          <cell r="K10" t="str">
            <v>无</v>
          </cell>
          <cell r="L10" t="str">
            <v>中级工/四级</v>
          </cell>
          <cell r="M10" t="str">
            <v>2022-06-15</v>
          </cell>
          <cell r="N10" t="str">
            <v>S000044008043224000066</v>
          </cell>
          <cell r="O10" t="str">
            <v>1500</v>
          </cell>
        </row>
        <row r="11">
          <cell r="B11" t="str">
            <v>邱淡娜</v>
          </cell>
          <cell r="C11" t="str">
            <v>445121199803233663</v>
          </cell>
          <cell r="D11" t="str">
            <v>女</v>
          </cell>
          <cell r="E11" t="str">
            <v>非农业户口（城镇）</v>
          </cell>
          <cell r="F11" t="str">
            <v>17770883859</v>
          </cell>
          <cell r="G11" t="str">
            <v>建设银行</v>
          </cell>
          <cell r="H11" t="str">
            <v>潮安支行</v>
          </cell>
          <cell r="I11" t="str">
            <v>6214673250002132163</v>
          </cell>
          <cell r="J11" t="str">
            <v>妇婴护理</v>
          </cell>
          <cell r="K11" t="str">
            <v>无</v>
          </cell>
          <cell r="L11" t="str">
            <v>专项职业能力</v>
          </cell>
          <cell r="M11" t="str">
            <v>2022-02-21</v>
          </cell>
          <cell r="N11" t="str">
            <v>2219190007253</v>
          </cell>
          <cell r="O11" t="str">
            <v>800</v>
          </cell>
        </row>
        <row r="12">
          <cell r="B12" t="str">
            <v>张静娜</v>
          </cell>
          <cell r="C12" t="str">
            <v>445121197801265320</v>
          </cell>
          <cell r="D12" t="str">
            <v>女</v>
          </cell>
          <cell r="E12" t="str">
            <v>农业户口（农村）</v>
          </cell>
          <cell r="F12" t="str">
            <v>13670778571</v>
          </cell>
          <cell r="G12" t="str">
            <v>中国银行</v>
          </cell>
          <cell r="H12" t="str">
            <v>中国银行潮州分行营业部</v>
          </cell>
          <cell r="I12" t="str">
            <v>6217567000013294615</v>
          </cell>
          <cell r="J12" t="str">
            <v>中式烹调师</v>
          </cell>
          <cell r="K12" t="str">
            <v>无</v>
          </cell>
          <cell r="L12" t="str">
            <v>中级工/四级</v>
          </cell>
          <cell r="M12" t="str">
            <v>2022-11-28</v>
          </cell>
          <cell r="N12" t="str">
            <v>S000044008019224000321</v>
          </cell>
          <cell r="O12" t="str">
            <v>1500</v>
          </cell>
        </row>
        <row r="13">
          <cell r="B13" t="str">
            <v>林宋佳</v>
          </cell>
          <cell r="C13" t="str">
            <v>445121199006185339</v>
          </cell>
          <cell r="D13" t="str">
            <v>男</v>
          </cell>
          <cell r="E13" t="str">
            <v>农业户口（农村）</v>
          </cell>
          <cell r="F13" t="str">
            <v>13433774213</v>
          </cell>
          <cell r="G13" t="str">
            <v>中国银行</v>
          </cell>
          <cell r="H13" t="str">
            <v>中国银行潮州分行营业部</v>
          </cell>
          <cell r="I13" t="str">
            <v>6217567000013259642</v>
          </cell>
          <cell r="J13" t="str">
            <v>中式烹调师</v>
          </cell>
          <cell r="K13" t="str">
            <v>无</v>
          </cell>
          <cell r="L13" t="str">
            <v>中级工/四级</v>
          </cell>
          <cell r="M13" t="str">
            <v>2022-11-28</v>
          </cell>
          <cell r="N13" t="str">
            <v>S000044008019224000318</v>
          </cell>
          <cell r="O13" t="str">
            <v>1500</v>
          </cell>
        </row>
        <row r="14">
          <cell r="B14" t="str">
            <v>郑燕文</v>
          </cell>
          <cell r="C14" t="str">
            <v>440520197612283969</v>
          </cell>
          <cell r="D14" t="str">
            <v>女</v>
          </cell>
          <cell r="E14" t="str">
            <v>农业户口（农村）</v>
          </cell>
          <cell r="F14" t="str">
            <v>13500113845</v>
          </cell>
          <cell r="G14" t="str">
            <v>工商银行</v>
          </cell>
          <cell r="H14" t="str">
            <v>中国工商银行潮州太平支行</v>
          </cell>
          <cell r="I14" t="str">
            <v>6217212004000989541</v>
          </cell>
          <cell r="J14" t="str">
            <v>茶艺师</v>
          </cell>
          <cell r="K14" t="str">
            <v>无</v>
          </cell>
          <cell r="L14" t="str">
            <v>中级工/四级</v>
          </cell>
          <cell r="M14" t="str">
            <v>2022-10-25</v>
          </cell>
          <cell r="N14" t="str">
            <v>S000044007006224001233</v>
          </cell>
          <cell r="O14" t="str">
            <v>1500</v>
          </cell>
        </row>
        <row r="15">
          <cell r="B15" t="str">
            <v>陈冬波</v>
          </cell>
          <cell r="C15" t="str">
            <v>445121198108303119</v>
          </cell>
          <cell r="D15" t="str">
            <v>男</v>
          </cell>
          <cell r="E15" t="str">
            <v>农业户口（农村）</v>
          </cell>
          <cell r="F15" t="str">
            <v>15919596810</v>
          </cell>
          <cell r="G15" t="str">
            <v>农业银行</v>
          </cell>
          <cell r="H15" t="str">
            <v>中国农业银行潮安浮洋支行</v>
          </cell>
          <cell r="I15" t="str">
            <v>6228231185190146960</v>
          </cell>
          <cell r="J15" t="str">
            <v>中式烹调师</v>
          </cell>
          <cell r="K15" t="str">
            <v>无</v>
          </cell>
          <cell r="L15" t="str">
            <v>中级工/四级</v>
          </cell>
          <cell r="M15" t="str">
            <v>2022-12-07</v>
          </cell>
          <cell r="N15" t="str">
            <v>S000044008019224000349</v>
          </cell>
          <cell r="O15" t="str">
            <v>1500</v>
          </cell>
        </row>
        <row r="16">
          <cell r="B16" t="str">
            <v>蓝奕锐</v>
          </cell>
          <cell r="C16" t="str">
            <v>445121199511256652</v>
          </cell>
          <cell r="D16" t="str">
            <v>男</v>
          </cell>
          <cell r="E16" t="str">
            <v>农业户口（农村）</v>
          </cell>
          <cell r="F16" t="str">
            <v>13433747652</v>
          </cell>
          <cell r="G16" t="str">
            <v>邮储银行</v>
          </cell>
          <cell r="H16" t="str">
            <v>中国邮政储蓄银行潮州市文祠营业所</v>
          </cell>
          <cell r="I16" t="str">
            <v>6217975869000004054</v>
          </cell>
          <cell r="J16" t="str">
            <v>电工</v>
          </cell>
          <cell r="K16" t="str">
            <v>无</v>
          </cell>
          <cell r="L16" t="str">
            <v>中级工/四级</v>
          </cell>
          <cell r="M16" t="str">
            <v>2022-11-28</v>
          </cell>
          <cell r="N16" t="str">
            <v>S000044008019224000250</v>
          </cell>
          <cell r="O16" t="str">
            <v>1500</v>
          </cell>
        </row>
        <row r="17">
          <cell r="B17" t="str">
            <v>肖丹梓</v>
          </cell>
          <cell r="C17" t="str">
            <v>445121200004203949</v>
          </cell>
          <cell r="D17" t="str">
            <v>女</v>
          </cell>
          <cell r="E17" t="str">
            <v>农业户口（农村）</v>
          </cell>
          <cell r="F17" t="str">
            <v>14739162665</v>
          </cell>
          <cell r="G17" t="str">
            <v>农业银行</v>
          </cell>
          <cell r="H17" t="str">
            <v>中国农业银行潮州潮安支行</v>
          </cell>
          <cell r="I17" t="str">
            <v>6228231185075259169</v>
          </cell>
          <cell r="J17" t="str">
            <v>保育师</v>
          </cell>
          <cell r="K17" t="str">
            <v>无</v>
          </cell>
          <cell r="L17" t="str">
            <v>中级工/四级</v>
          </cell>
          <cell r="M17" t="str">
            <v>2022-11-14</v>
          </cell>
          <cell r="N17" t="str">
            <v>S000044007054224000321</v>
          </cell>
          <cell r="O17" t="str">
            <v>1500</v>
          </cell>
        </row>
        <row r="18">
          <cell r="B18" t="str">
            <v>林卫平</v>
          </cell>
          <cell r="C18" t="str">
            <v>440520196807112356</v>
          </cell>
          <cell r="D18" t="str">
            <v>男</v>
          </cell>
          <cell r="E18" t="str">
            <v>非农业户口（城镇）</v>
          </cell>
          <cell r="F18" t="str">
            <v>13502623822</v>
          </cell>
          <cell r="G18" t="str">
            <v>农业银行</v>
          </cell>
          <cell r="H18" t="str">
            <v>农行潮州潮安支行</v>
          </cell>
          <cell r="I18" t="str">
            <v>6228231185390164763</v>
          </cell>
          <cell r="J18" t="str">
            <v>供电服务员</v>
          </cell>
          <cell r="K18" t="str">
            <v>装表接电工</v>
          </cell>
          <cell r="L18" t="str">
            <v>高级工/三级</v>
          </cell>
          <cell r="M18" t="str">
            <v>2022-10-12</v>
          </cell>
          <cell r="N18" t="str">
            <v>Y003444001049223000256</v>
          </cell>
          <cell r="O18" t="str">
            <v>2000</v>
          </cell>
        </row>
        <row r="19">
          <cell r="B19" t="str">
            <v>陈妍</v>
          </cell>
          <cell r="C19" t="str">
            <v>445121200402093925</v>
          </cell>
          <cell r="D19" t="str">
            <v>女</v>
          </cell>
          <cell r="E19" t="str">
            <v>非农业户口（城镇）</v>
          </cell>
          <cell r="F19" t="str">
            <v>17353058043</v>
          </cell>
          <cell r="G19" t="str">
            <v>中国银行</v>
          </cell>
          <cell r="H19" t="str">
            <v>中国银行潮州分行营业部</v>
          </cell>
          <cell r="I19" t="str">
            <v>6217567000003187019</v>
          </cell>
          <cell r="J19" t="str">
            <v>网店美工</v>
          </cell>
          <cell r="K19" t="str">
            <v>无</v>
          </cell>
          <cell r="L19" t="str">
            <v>专项职业能力</v>
          </cell>
          <cell r="M19" t="str">
            <v>2022-07-22</v>
          </cell>
          <cell r="N19" t="str">
            <v>2219050005785</v>
          </cell>
          <cell r="O19" t="str">
            <v>800</v>
          </cell>
        </row>
        <row r="20">
          <cell r="B20" t="str">
            <v>刘燕玉</v>
          </cell>
          <cell r="C20" t="str">
            <v>445121198304284541</v>
          </cell>
          <cell r="D20" t="str">
            <v>女</v>
          </cell>
          <cell r="E20" t="str">
            <v>农业户口（农村）</v>
          </cell>
          <cell r="F20" t="str">
            <v>18923519143</v>
          </cell>
          <cell r="G20" t="str">
            <v>工商银行</v>
          </cell>
          <cell r="H20" t="str">
            <v>庵埠支行</v>
          </cell>
          <cell r="I20" t="str">
            <v>6217212004000292656</v>
          </cell>
          <cell r="J20" t="str">
            <v>美容师</v>
          </cell>
          <cell r="K20" t="str">
            <v>无</v>
          </cell>
          <cell r="L20" t="str">
            <v>中级工/四级</v>
          </cell>
          <cell r="M20" t="str">
            <v>2022-10-20</v>
          </cell>
          <cell r="N20" t="str">
            <v>S000044007011224001775</v>
          </cell>
          <cell r="O20" t="str">
            <v>1500</v>
          </cell>
        </row>
        <row r="21">
          <cell r="B21" t="str">
            <v>林楚玲</v>
          </cell>
          <cell r="C21" t="str">
            <v>445121198006066829</v>
          </cell>
          <cell r="D21" t="str">
            <v>女</v>
          </cell>
          <cell r="E21" t="str">
            <v>农业户口（农村）</v>
          </cell>
          <cell r="F21" t="str">
            <v>13413714284</v>
          </cell>
          <cell r="G21" t="str">
            <v>邮储银行</v>
          </cell>
          <cell r="H21" t="str">
            <v>中国邮政储蓄银行潮州市归湖营业所</v>
          </cell>
          <cell r="I21" t="str">
            <v>6217975869003820357</v>
          </cell>
          <cell r="J21" t="str">
            <v>育婴员</v>
          </cell>
          <cell r="K21" t="str">
            <v>无</v>
          </cell>
          <cell r="L21" t="str">
            <v>中级工/四级</v>
          </cell>
          <cell r="M21" t="str">
            <v>2022-11-14</v>
          </cell>
          <cell r="N21" t="str">
            <v>S000044007054224000351</v>
          </cell>
          <cell r="O21" t="str">
            <v>1500</v>
          </cell>
        </row>
        <row r="22">
          <cell r="B22" t="str">
            <v>冉松</v>
          </cell>
          <cell r="C22" t="str">
            <v>522229199911112213</v>
          </cell>
          <cell r="D22" t="str">
            <v>男</v>
          </cell>
          <cell r="E22" t="str">
            <v>农业户口（农村）</v>
          </cell>
          <cell r="F22" t="str">
            <v>15185914883</v>
          </cell>
          <cell r="G22" t="str">
            <v>光大银行</v>
          </cell>
          <cell r="H22" t="str">
            <v>惠阳支行</v>
          </cell>
          <cell r="I22" t="str">
            <v>6231571256997303</v>
          </cell>
          <cell r="J22" t="str">
            <v>轨道交通信号工</v>
          </cell>
          <cell r="K22" t="str">
            <v>铁路信号工</v>
          </cell>
          <cell r="L22" t="str">
            <v>中级工/四级</v>
          </cell>
          <cell r="M22" t="str">
            <v>2022-08-31</v>
          </cell>
          <cell r="N22" t="str">
            <v>Y001344001011224000939</v>
          </cell>
          <cell r="O22" t="str">
            <v>1500</v>
          </cell>
        </row>
        <row r="23">
          <cell r="B23" t="str">
            <v>李香兰</v>
          </cell>
          <cell r="C23" t="str">
            <v>445121198605207320</v>
          </cell>
          <cell r="D23" t="str">
            <v>女</v>
          </cell>
          <cell r="E23" t="str">
            <v>居民户口</v>
          </cell>
          <cell r="F23" t="str">
            <v>15919530030</v>
          </cell>
          <cell r="G23" t="str">
            <v>农业银行</v>
          </cell>
          <cell r="H23" t="str">
            <v>潮安支行</v>
          </cell>
          <cell r="I23" t="str">
            <v>6228231185384427564</v>
          </cell>
          <cell r="J23" t="str">
            <v>网商运营</v>
          </cell>
          <cell r="K23" t="str">
            <v>无</v>
          </cell>
          <cell r="L23" t="str">
            <v>专项职业能力</v>
          </cell>
          <cell r="M23" t="str">
            <v>2022-02-21</v>
          </cell>
          <cell r="N23" t="str">
            <v>2219190006960</v>
          </cell>
          <cell r="O23" t="str">
            <v>800</v>
          </cell>
        </row>
        <row r="24">
          <cell r="B24" t="str">
            <v>张晓理</v>
          </cell>
          <cell r="C24" t="str">
            <v>445121198810096850</v>
          </cell>
          <cell r="D24" t="str">
            <v>男</v>
          </cell>
          <cell r="E24" t="str">
            <v>农业户口（农村）</v>
          </cell>
          <cell r="F24" t="str">
            <v>15089788053</v>
          </cell>
          <cell r="G24" t="str">
            <v>邮储银行</v>
          </cell>
          <cell r="H24" t="str">
            <v>中国邮政储蓄银行潮州市归湖营业所</v>
          </cell>
          <cell r="I24" t="str">
            <v>6217975869004638766</v>
          </cell>
          <cell r="J24" t="str">
            <v>电工</v>
          </cell>
          <cell r="K24" t="str">
            <v>无</v>
          </cell>
          <cell r="L24" t="str">
            <v>中级工/四级</v>
          </cell>
          <cell r="M24" t="str">
            <v>2022-11-28</v>
          </cell>
          <cell r="N24" t="str">
            <v>S000044008019224000253</v>
          </cell>
          <cell r="O24" t="str">
            <v>1500</v>
          </cell>
        </row>
        <row r="25">
          <cell r="B25" t="str">
            <v>李培圆</v>
          </cell>
          <cell r="C25" t="str">
            <v>445121197911043147</v>
          </cell>
          <cell r="D25" t="str">
            <v>女</v>
          </cell>
          <cell r="E25" t="str">
            <v>非农业户口（城镇）</v>
          </cell>
          <cell r="F25" t="str">
            <v>17728476728</v>
          </cell>
          <cell r="G25" t="str">
            <v>农业银行</v>
          </cell>
          <cell r="H25" t="str">
            <v>中国农业银行潮州潮安支行</v>
          </cell>
          <cell r="I25" t="str">
            <v>6228231185382890565</v>
          </cell>
          <cell r="J25" t="str">
            <v>中式烹调师</v>
          </cell>
          <cell r="K25" t="str">
            <v>无</v>
          </cell>
          <cell r="L25" t="str">
            <v>中级工/四级</v>
          </cell>
          <cell r="M25" t="str">
            <v>2022-11-28</v>
          </cell>
          <cell r="N25" t="str">
            <v>S000044008019224000319</v>
          </cell>
          <cell r="O25" t="str">
            <v>1500</v>
          </cell>
        </row>
        <row r="26">
          <cell r="B26" t="str">
            <v>蔡炼洁</v>
          </cell>
          <cell r="C26" t="str">
            <v>445121199712163460</v>
          </cell>
          <cell r="D26" t="str">
            <v>女</v>
          </cell>
          <cell r="E26" t="str">
            <v>农业户口（农村）</v>
          </cell>
          <cell r="F26" t="str">
            <v>18319825153</v>
          </cell>
          <cell r="G26" t="str">
            <v>广发银行</v>
          </cell>
          <cell r="H26" t="str">
            <v>常平广发银行支行</v>
          </cell>
          <cell r="I26" t="str">
            <v>6214620634011298624</v>
          </cell>
          <cell r="J26" t="str">
            <v>网商运营</v>
          </cell>
          <cell r="K26" t="str">
            <v>无</v>
          </cell>
          <cell r="L26" t="str">
            <v>专项职业能力</v>
          </cell>
          <cell r="M26" t="str">
            <v>2022-12-30</v>
          </cell>
          <cell r="N26" t="str">
            <v>2219100018150</v>
          </cell>
          <cell r="O26" t="str">
            <v>800</v>
          </cell>
        </row>
        <row r="27">
          <cell r="B27" t="str">
            <v>林逸林</v>
          </cell>
          <cell r="C27" t="str">
            <v>445121200306075356</v>
          </cell>
          <cell r="D27" t="str">
            <v>男</v>
          </cell>
          <cell r="E27" t="str">
            <v>非农业户口（城镇）</v>
          </cell>
          <cell r="F27" t="str">
            <v>13631046441</v>
          </cell>
          <cell r="G27" t="str">
            <v>邮储银行</v>
          </cell>
          <cell r="H27" t="str">
            <v>中国邮政储蓄银行潮安县庵埠支行</v>
          </cell>
          <cell r="I27" t="str">
            <v>6217975869003354316</v>
          </cell>
          <cell r="J27" t="str">
            <v>中式烹调师</v>
          </cell>
          <cell r="K27" t="str">
            <v>无</v>
          </cell>
          <cell r="L27" t="str">
            <v>中级工/四级</v>
          </cell>
          <cell r="M27" t="str">
            <v>2022-11-28</v>
          </cell>
          <cell r="N27" t="str">
            <v>S000044008019224000298</v>
          </cell>
          <cell r="O27" t="str">
            <v>1500</v>
          </cell>
        </row>
        <row r="28">
          <cell r="B28" t="str">
            <v>刘树雄</v>
          </cell>
          <cell r="C28" t="str">
            <v>445121199902025317</v>
          </cell>
          <cell r="D28" t="str">
            <v>男</v>
          </cell>
          <cell r="E28" t="str">
            <v>农业户口（农村）</v>
          </cell>
          <cell r="F28" t="str">
            <v>15768839274</v>
          </cell>
          <cell r="G28" t="str">
            <v>邮储银行</v>
          </cell>
          <cell r="H28" t="str">
            <v>中国邮政储蓄银行潮州市江东营业所</v>
          </cell>
          <cell r="I28" t="str">
            <v>6217975869003425470</v>
          </cell>
          <cell r="J28" t="str">
            <v>电工</v>
          </cell>
          <cell r="K28" t="str">
            <v>无</v>
          </cell>
          <cell r="L28" t="str">
            <v>中级工/四级</v>
          </cell>
          <cell r="M28" t="str">
            <v>2022-11-28</v>
          </cell>
          <cell r="N28" t="str">
            <v>S000044008019224000270</v>
          </cell>
          <cell r="O28" t="str">
            <v>1500</v>
          </cell>
        </row>
        <row r="29">
          <cell r="B29" t="str">
            <v>郭玉梅</v>
          </cell>
          <cell r="C29" t="str">
            <v>445121198904023185</v>
          </cell>
          <cell r="D29" t="str">
            <v>女</v>
          </cell>
          <cell r="E29" t="str">
            <v>农业户口（农村）</v>
          </cell>
          <cell r="F29" t="str">
            <v>15976594983</v>
          </cell>
          <cell r="G29" t="str">
            <v>中国银行</v>
          </cell>
          <cell r="H29" t="str">
            <v>中国银行潮州分行营业部</v>
          </cell>
          <cell r="I29" t="str">
            <v>6217567000013143192</v>
          </cell>
          <cell r="J29" t="str">
            <v>茶艺师</v>
          </cell>
          <cell r="K29" t="str">
            <v>无</v>
          </cell>
          <cell r="L29" t="str">
            <v>中级工/四级</v>
          </cell>
          <cell r="M29" t="str">
            <v>2022-10-25</v>
          </cell>
          <cell r="N29" t="str">
            <v>S000044007006224001222</v>
          </cell>
          <cell r="O29" t="str">
            <v>1500</v>
          </cell>
        </row>
        <row r="30">
          <cell r="B30" t="str">
            <v>李灿炜</v>
          </cell>
          <cell r="C30" t="str">
            <v>445121199301083175</v>
          </cell>
          <cell r="D30" t="str">
            <v>男</v>
          </cell>
          <cell r="E30" t="str">
            <v>非农业户口（城镇）</v>
          </cell>
          <cell r="F30" t="str">
            <v>15816195460</v>
          </cell>
          <cell r="G30" t="str">
            <v>中国银行</v>
          </cell>
          <cell r="H30" t="str">
            <v>中国银行汕头科技支行</v>
          </cell>
          <cell r="I30" t="str">
            <v>6217567000131036963</v>
          </cell>
          <cell r="J30" t="str">
            <v>电工</v>
          </cell>
          <cell r="K30" t="str">
            <v>无</v>
          </cell>
          <cell r="L30" t="str">
            <v>中级工/四级</v>
          </cell>
          <cell r="M30" t="str">
            <v>2022-11-28</v>
          </cell>
          <cell r="N30" t="str">
            <v>S000044008019224000267</v>
          </cell>
          <cell r="O30" t="str">
            <v>1500</v>
          </cell>
        </row>
        <row r="31">
          <cell r="B31" t="str">
            <v>张文豪</v>
          </cell>
          <cell r="C31" t="str">
            <v>445121197709046619</v>
          </cell>
          <cell r="D31" t="str">
            <v>男</v>
          </cell>
          <cell r="E31" t="str">
            <v>农业户口（农村）</v>
          </cell>
          <cell r="F31" t="str">
            <v>13435560073</v>
          </cell>
          <cell r="G31" t="str">
            <v>邮储银行</v>
          </cell>
          <cell r="H31" t="str">
            <v>中国邮政储蓄银行潮州市文祠营业所</v>
          </cell>
          <cell r="I31" t="str">
            <v>6217975869000017924</v>
          </cell>
          <cell r="J31" t="str">
            <v>电工</v>
          </cell>
          <cell r="K31" t="str">
            <v>无</v>
          </cell>
          <cell r="L31" t="str">
            <v>中级工/四级</v>
          </cell>
          <cell r="M31" t="str">
            <v>2022-11-28</v>
          </cell>
          <cell r="N31" t="str">
            <v>S000044008019224000252</v>
          </cell>
          <cell r="O31" t="str">
            <v>1500</v>
          </cell>
        </row>
        <row r="32">
          <cell r="B32" t="str">
            <v>蓝映州</v>
          </cell>
          <cell r="C32" t="str">
            <v>445121199209107111</v>
          </cell>
          <cell r="D32" t="str">
            <v>男</v>
          </cell>
          <cell r="E32" t="str">
            <v>非农业户口（城镇）</v>
          </cell>
          <cell r="F32" t="str">
            <v>15876887975</v>
          </cell>
          <cell r="G32" t="str">
            <v>中国银行</v>
          </cell>
          <cell r="H32" t="str">
            <v>中国银行深圳前进支行</v>
          </cell>
          <cell r="I32" t="str">
            <v>6217562000037351099</v>
          </cell>
          <cell r="J32" t="str">
            <v>中式烹调师</v>
          </cell>
          <cell r="K32" t="str">
            <v>无</v>
          </cell>
          <cell r="L32" t="str">
            <v>中级工/四级</v>
          </cell>
          <cell r="M32" t="str">
            <v>2022-11-28</v>
          </cell>
          <cell r="N32" t="str">
            <v>S000044008019224000303</v>
          </cell>
          <cell r="O32" t="str">
            <v>1500</v>
          </cell>
        </row>
        <row r="33">
          <cell r="B33" t="str">
            <v>陈树和</v>
          </cell>
          <cell r="C33" t="str">
            <v>445121198301022810</v>
          </cell>
          <cell r="D33" t="str">
            <v>男</v>
          </cell>
          <cell r="E33" t="str">
            <v>非农业户口（城镇）</v>
          </cell>
          <cell r="F33" t="str">
            <v>13433706115</v>
          </cell>
          <cell r="G33" t="str">
            <v>农业银行</v>
          </cell>
          <cell r="H33" t="str">
            <v>中国农业银行潮州潮安支行</v>
          </cell>
          <cell r="I33" t="str">
            <v>6228231185380409863</v>
          </cell>
          <cell r="J33" t="str">
            <v>中式烹调师</v>
          </cell>
          <cell r="K33" t="str">
            <v>无</v>
          </cell>
          <cell r="L33" t="str">
            <v>中级工/四级</v>
          </cell>
          <cell r="M33" t="str">
            <v>2022-12-07</v>
          </cell>
          <cell r="N33" t="str">
            <v>S000044008019224000344</v>
          </cell>
          <cell r="O33" t="str">
            <v>1500</v>
          </cell>
        </row>
        <row r="34">
          <cell r="B34" t="str">
            <v>曾伟佳</v>
          </cell>
          <cell r="C34" t="str">
            <v>445121199607043133</v>
          </cell>
          <cell r="D34" t="str">
            <v>男</v>
          </cell>
          <cell r="E34" t="str">
            <v>农业户口（农村）</v>
          </cell>
          <cell r="F34" t="str">
            <v>13025222968</v>
          </cell>
          <cell r="G34" t="str">
            <v>中国银行</v>
          </cell>
          <cell r="H34" t="str">
            <v>中国银行潮州潮安浮洋支行</v>
          </cell>
          <cell r="I34" t="str">
            <v>6217567000082682070</v>
          </cell>
          <cell r="J34" t="str">
            <v>中式烹调师</v>
          </cell>
          <cell r="K34" t="str">
            <v>无</v>
          </cell>
          <cell r="L34" t="str">
            <v>中级工/四级</v>
          </cell>
          <cell r="M34" t="str">
            <v>2022-11-28</v>
          </cell>
          <cell r="N34" t="str">
            <v>S000044008019224000299</v>
          </cell>
          <cell r="O34" t="str">
            <v>1500</v>
          </cell>
        </row>
        <row r="35">
          <cell r="B35" t="str">
            <v>刘东如</v>
          </cell>
          <cell r="C35" t="str">
            <v>445121199608025383</v>
          </cell>
          <cell r="D35" t="str">
            <v>女</v>
          </cell>
          <cell r="E35" t="str">
            <v>非农业户口（城镇）</v>
          </cell>
          <cell r="F35" t="str">
            <v>13534656534</v>
          </cell>
          <cell r="G35" t="str">
            <v>中国银行</v>
          </cell>
          <cell r="H35" t="str">
            <v>中国银行汕头金城支行</v>
          </cell>
          <cell r="I35" t="str">
            <v>6217567000097275670</v>
          </cell>
          <cell r="J35" t="str">
            <v>西式面点师</v>
          </cell>
          <cell r="K35" t="str">
            <v>无</v>
          </cell>
          <cell r="L35" t="str">
            <v>中级工/四级</v>
          </cell>
          <cell r="M35" t="str">
            <v>2022-11-02</v>
          </cell>
          <cell r="N35" t="str">
            <v>S000044007041224003073</v>
          </cell>
          <cell r="O35" t="str">
            <v>1500</v>
          </cell>
        </row>
        <row r="36">
          <cell r="B36" t="str">
            <v>朱春萍</v>
          </cell>
          <cell r="C36" t="str">
            <v>445121198303023163</v>
          </cell>
          <cell r="D36" t="str">
            <v>女</v>
          </cell>
          <cell r="E36" t="str">
            <v>农业户口（农村）</v>
          </cell>
          <cell r="F36" t="str">
            <v>15992386797</v>
          </cell>
          <cell r="G36" t="str">
            <v>中国银行</v>
          </cell>
          <cell r="H36" t="str">
            <v>中国银行潮州枫溪支行</v>
          </cell>
          <cell r="I36" t="str">
            <v>6217567000082640417</v>
          </cell>
          <cell r="J36" t="str">
            <v>保育师</v>
          </cell>
          <cell r="K36" t="str">
            <v>无</v>
          </cell>
          <cell r="L36" t="str">
            <v>中级工/四级</v>
          </cell>
          <cell r="M36" t="str">
            <v>2022-11-14</v>
          </cell>
          <cell r="N36" t="str">
            <v>S000044007054224000315</v>
          </cell>
          <cell r="O36" t="str">
            <v>1500</v>
          </cell>
        </row>
        <row r="37">
          <cell r="B37" t="str">
            <v>陈喜潮</v>
          </cell>
          <cell r="C37" t="str">
            <v>440520197509182633</v>
          </cell>
          <cell r="D37" t="str">
            <v>男</v>
          </cell>
          <cell r="E37" t="str">
            <v>农业户口（农村）</v>
          </cell>
          <cell r="F37" t="str">
            <v>15976370174</v>
          </cell>
          <cell r="G37" t="str">
            <v>邮储银行</v>
          </cell>
          <cell r="H37" t="str">
            <v>中国邮政储蓄银行潮州市古巷支行</v>
          </cell>
          <cell r="I37" t="str">
            <v>6217975869008183348</v>
          </cell>
          <cell r="J37" t="str">
            <v>中式烹调师</v>
          </cell>
          <cell r="K37" t="str">
            <v>无</v>
          </cell>
          <cell r="L37" t="str">
            <v>中级工/四级</v>
          </cell>
          <cell r="M37" t="str">
            <v>2022-11-28</v>
          </cell>
          <cell r="N37" t="str">
            <v>S000044008019224000304</v>
          </cell>
          <cell r="O37" t="str">
            <v>1500</v>
          </cell>
        </row>
        <row r="38">
          <cell r="B38" t="str">
            <v>林峰</v>
          </cell>
          <cell r="C38" t="str">
            <v>445121200408197338</v>
          </cell>
          <cell r="D38" t="str">
            <v>男</v>
          </cell>
          <cell r="E38" t="str">
            <v>农业户口（农村）</v>
          </cell>
          <cell r="F38" t="str">
            <v>15919543575</v>
          </cell>
          <cell r="G38" t="str">
            <v>邮储银行</v>
          </cell>
          <cell r="H38" t="str">
            <v>中国邮政储蓄银行潮州市凤凰营业所</v>
          </cell>
          <cell r="I38" t="str">
            <v>6217975869004142397</v>
          </cell>
          <cell r="J38" t="str">
            <v>中式烹调师</v>
          </cell>
          <cell r="K38" t="str">
            <v>无</v>
          </cell>
          <cell r="L38" t="str">
            <v>中级工/四级</v>
          </cell>
          <cell r="M38" t="str">
            <v>2022-11-28</v>
          </cell>
          <cell r="N38" t="str">
            <v>S000044008019224000307</v>
          </cell>
          <cell r="O38" t="str">
            <v>1500</v>
          </cell>
        </row>
        <row r="39">
          <cell r="B39" t="str">
            <v>程长经</v>
          </cell>
          <cell r="C39" t="str">
            <v>445121198909205113</v>
          </cell>
          <cell r="D39" t="str">
            <v>男</v>
          </cell>
          <cell r="E39" t="str">
            <v>农业户口（农村）</v>
          </cell>
          <cell r="F39" t="str">
            <v>18098126772</v>
          </cell>
          <cell r="G39" t="str">
            <v>建设银行</v>
          </cell>
          <cell r="H39" t="str">
            <v>中国建设银行彩塘支行</v>
          </cell>
          <cell r="I39" t="str">
            <v>6214673250001530268</v>
          </cell>
          <cell r="J39" t="str">
            <v>潮式卤味制作</v>
          </cell>
          <cell r="K39" t="str">
            <v>无</v>
          </cell>
          <cell r="L39" t="str">
            <v>专项职业能力</v>
          </cell>
          <cell r="M39" t="str">
            <v>2022-12-02</v>
          </cell>
          <cell r="N39" t="str">
            <v>2219050006667</v>
          </cell>
          <cell r="O39" t="str">
            <v>1600</v>
          </cell>
        </row>
        <row r="40">
          <cell r="B40" t="str">
            <v>王嘉豪</v>
          </cell>
          <cell r="C40" t="str">
            <v>610424200010173574</v>
          </cell>
          <cell r="D40" t="str">
            <v>男</v>
          </cell>
          <cell r="E40" t="str">
            <v>农业户口（农村）</v>
          </cell>
          <cell r="F40" t="str">
            <v>15769292217</v>
          </cell>
          <cell r="G40" t="str">
            <v>光大银行</v>
          </cell>
          <cell r="H40" t="str">
            <v>惠阳支行</v>
          </cell>
          <cell r="I40" t="str">
            <v>6231571256996495</v>
          </cell>
          <cell r="J40" t="str">
            <v>轨道交通信号工</v>
          </cell>
          <cell r="K40" t="str">
            <v>铁路信号工</v>
          </cell>
          <cell r="L40" t="str">
            <v>中级工/四级</v>
          </cell>
          <cell r="M40" t="str">
            <v>2022-08-31</v>
          </cell>
          <cell r="N40" t="str">
            <v>Y001344001011224000907</v>
          </cell>
          <cell r="O40" t="str">
            <v>1500</v>
          </cell>
        </row>
        <row r="41">
          <cell r="B41" t="str">
            <v>戴琼枝</v>
          </cell>
          <cell r="C41" t="str">
            <v>445121197710146828</v>
          </cell>
          <cell r="D41" t="str">
            <v>女</v>
          </cell>
          <cell r="E41" t="str">
            <v>农业户口（农村）</v>
          </cell>
          <cell r="F41" t="str">
            <v>18126942010</v>
          </cell>
          <cell r="G41" t="str">
            <v>中国银行</v>
          </cell>
          <cell r="H41" t="str">
            <v>中国银行潮州分行营业部</v>
          </cell>
          <cell r="I41" t="str">
            <v>6217567000015085185</v>
          </cell>
          <cell r="J41" t="str">
            <v>茶艺师</v>
          </cell>
          <cell r="K41" t="str">
            <v>无</v>
          </cell>
          <cell r="L41" t="str">
            <v>中级工/四级</v>
          </cell>
          <cell r="M41" t="str">
            <v>2022-10-25</v>
          </cell>
          <cell r="N41" t="str">
            <v>S000044007006224001219</v>
          </cell>
          <cell r="O41" t="str">
            <v>1500</v>
          </cell>
        </row>
        <row r="42">
          <cell r="B42" t="str">
            <v>孙均彬</v>
          </cell>
          <cell r="C42" t="str">
            <v>445121200310215139</v>
          </cell>
          <cell r="D42" t="str">
            <v>男</v>
          </cell>
          <cell r="E42" t="str">
            <v>农业户口（农村）</v>
          </cell>
          <cell r="F42" t="str">
            <v>15976388288</v>
          </cell>
          <cell r="G42" t="str">
            <v>工商银行</v>
          </cell>
          <cell r="H42" t="str">
            <v>中国工商银行潮州分行营业部</v>
          </cell>
          <cell r="I42" t="str">
            <v>6217212004002366375</v>
          </cell>
          <cell r="J42" t="str">
            <v>中式烹调师</v>
          </cell>
          <cell r="K42" t="str">
            <v>无</v>
          </cell>
          <cell r="L42" t="str">
            <v>中级工/四级</v>
          </cell>
          <cell r="M42" t="str">
            <v>2022-11-28</v>
          </cell>
          <cell r="N42" t="str">
            <v>S000044008019224000301</v>
          </cell>
          <cell r="O42" t="str">
            <v>1500</v>
          </cell>
        </row>
        <row r="43">
          <cell r="B43" t="str">
            <v>文玉松</v>
          </cell>
          <cell r="C43" t="str">
            <v>445121197909027375</v>
          </cell>
          <cell r="D43" t="str">
            <v>男</v>
          </cell>
          <cell r="E43" t="str">
            <v>农业户口（农村）</v>
          </cell>
          <cell r="F43" t="str">
            <v>13829630028</v>
          </cell>
          <cell r="G43" t="str">
            <v>建设银行</v>
          </cell>
          <cell r="H43" t="str">
            <v>中国农业银行股份有限公司潮州磷溪支行</v>
          </cell>
          <cell r="I43" t="str">
            <v>6214673090004548994</v>
          </cell>
          <cell r="J43" t="str">
            <v>网商运营</v>
          </cell>
          <cell r="K43" t="str">
            <v>无</v>
          </cell>
          <cell r="L43" t="str">
            <v>专项职业能力</v>
          </cell>
          <cell r="M43" t="str">
            <v>2022-12-22</v>
          </cell>
          <cell r="N43" t="str">
            <v>2219190023047</v>
          </cell>
          <cell r="O43" t="str">
            <v>800</v>
          </cell>
        </row>
        <row r="44">
          <cell r="B44" t="str">
            <v>戴尔垟</v>
          </cell>
          <cell r="C44" t="str">
            <v>445121200108176826</v>
          </cell>
          <cell r="D44" t="str">
            <v>女</v>
          </cell>
          <cell r="E44" t="str">
            <v>农业户口（农村）</v>
          </cell>
          <cell r="F44" t="str">
            <v>13631014960</v>
          </cell>
          <cell r="G44" t="str">
            <v>邮储银行</v>
          </cell>
          <cell r="H44" t="str">
            <v>中国邮政储蓄银行潮州市归湖营业所</v>
          </cell>
          <cell r="I44" t="str">
            <v>6217975869003260109</v>
          </cell>
          <cell r="J44" t="str">
            <v>保育师</v>
          </cell>
          <cell r="K44" t="str">
            <v>无</v>
          </cell>
          <cell r="L44" t="str">
            <v>中级工/四级</v>
          </cell>
          <cell r="M44" t="str">
            <v>2022-11-14</v>
          </cell>
          <cell r="N44" t="str">
            <v>S000044007054224000323</v>
          </cell>
          <cell r="O44" t="str">
            <v>1500</v>
          </cell>
        </row>
        <row r="45">
          <cell r="B45" t="str">
            <v>江少勇</v>
          </cell>
          <cell r="C45" t="str">
            <v>445121198104086612</v>
          </cell>
          <cell r="D45" t="str">
            <v>男</v>
          </cell>
          <cell r="E45" t="str">
            <v>农业户口（农村）</v>
          </cell>
          <cell r="F45" t="str">
            <v>13415128801</v>
          </cell>
          <cell r="G45" t="str">
            <v>中国银行</v>
          </cell>
          <cell r="H45" t="str">
            <v>中国银行股份有限公司汕头分行 104586020016 </v>
          </cell>
          <cell r="I45" t="str">
            <v>6217567000015188021</v>
          </cell>
          <cell r="J45" t="str">
            <v>潮汕卤鹅制作</v>
          </cell>
          <cell r="K45" t="str">
            <v>无</v>
          </cell>
          <cell r="L45" t="str">
            <v>专项职业能力</v>
          </cell>
          <cell r="M45" t="str">
            <v>2022-12-26</v>
          </cell>
          <cell r="N45" t="str">
            <v>2219190023228</v>
          </cell>
          <cell r="O45" t="str">
            <v>1600</v>
          </cell>
        </row>
        <row r="46">
          <cell r="B46" t="str">
            <v>林泳波</v>
          </cell>
          <cell r="C46" t="str">
            <v>445121197807314816</v>
          </cell>
          <cell r="D46" t="str">
            <v>男</v>
          </cell>
          <cell r="E46" t="str">
            <v>农业户口（农村）</v>
          </cell>
          <cell r="F46" t="str">
            <v>13715806490</v>
          </cell>
          <cell r="G46" t="str">
            <v>中国银行</v>
          </cell>
          <cell r="H46" t="str">
            <v>中国银行潮州金石支行</v>
          </cell>
          <cell r="I46" t="str">
            <v>6217567000015410110</v>
          </cell>
          <cell r="J46" t="str">
            <v>送配电线路工</v>
          </cell>
          <cell r="K46" t="str">
            <v>送配电线路检修工</v>
          </cell>
          <cell r="L46" t="str">
            <v>高级工/三级</v>
          </cell>
          <cell r="M46" t="str">
            <v>2022-10-13</v>
          </cell>
          <cell r="N46" t="str">
            <v>Y003444001049223001905</v>
          </cell>
          <cell r="O46" t="str">
            <v>2000</v>
          </cell>
        </row>
        <row r="47">
          <cell r="B47" t="str">
            <v>林丽仙</v>
          </cell>
          <cell r="C47" t="str">
            <v>44512120000109752X</v>
          </cell>
          <cell r="D47" t="str">
            <v>女</v>
          </cell>
          <cell r="E47" t="str">
            <v>农业户口（农村）</v>
          </cell>
          <cell r="F47" t="str">
            <v>15976314564</v>
          </cell>
          <cell r="G47" t="str">
            <v>邮储银行</v>
          </cell>
          <cell r="H47" t="str">
            <v>潮州市凤凰营业所</v>
          </cell>
          <cell r="I47" t="str">
            <v>6217975869004133248</v>
          </cell>
          <cell r="J47" t="str">
            <v>茶艺师</v>
          </cell>
          <cell r="K47" t="str">
            <v>无</v>
          </cell>
          <cell r="L47" t="str">
            <v>中级工/四级</v>
          </cell>
          <cell r="M47" t="str">
            <v>2022-02-18</v>
          </cell>
          <cell r="N47" t="str">
            <v>S000044007024224000208</v>
          </cell>
          <cell r="O47" t="str">
            <v>1500</v>
          </cell>
        </row>
        <row r="48">
          <cell r="B48" t="str">
            <v>薛宇</v>
          </cell>
          <cell r="C48" t="str">
            <v>445121198406054536</v>
          </cell>
          <cell r="D48" t="str">
            <v>男</v>
          </cell>
          <cell r="E48" t="str">
            <v>非农业户口（城镇）</v>
          </cell>
          <cell r="F48" t="str">
            <v>18026321855</v>
          </cell>
          <cell r="G48" t="str">
            <v>建设银行</v>
          </cell>
          <cell r="H48" t="str">
            <v>中国建设银行潮州分行潮安支行</v>
          </cell>
          <cell r="I48" t="str">
            <v>6214673250001461472</v>
          </cell>
          <cell r="J48" t="str">
            <v>电工</v>
          </cell>
          <cell r="K48" t="str">
            <v>无</v>
          </cell>
          <cell r="L48" t="str">
            <v>中级工/四级</v>
          </cell>
          <cell r="M48" t="str">
            <v>2022-10-25</v>
          </cell>
          <cell r="N48" t="str">
            <v>S000044007003224000785</v>
          </cell>
          <cell r="O48" t="str">
            <v>1500</v>
          </cell>
        </row>
        <row r="49">
          <cell r="B49" t="str">
            <v>张居沐</v>
          </cell>
          <cell r="C49" t="str">
            <v>445121199010136636</v>
          </cell>
          <cell r="D49" t="str">
            <v>男</v>
          </cell>
          <cell r="E49" t="str">
            <v>农业户口（农村）</v>
          </cell>
          <cell r="F49" t="str">
            <v>18126936330</v>
          </cell>
          <cell r="G49" t="str">
            <v>农业银行</v>
          </cell>
          <cell r="H49" t="str">
            <v>中国农业银行潮州磷溪支行</v>
          </cell>
          <cell r="I49" t="str">
            <v>6228231185407684860</v>
          </cell>
          <cell r="J49" t="str">
            <v>电工</v>
          </cell>
          <cell r="K49" t="str">
            <v>无</v>
          </cell>
          <cell r="L49" t="str">
            <v>中级工/四级</v>
          </cell>
          <cell r="M49" t="str">
            <v>2022-11-28</v>
          </cell>
          <cell r="N49" t="str">
            <v>S000044008019224000254</v>
          </cell>
          <cell r="O49" t="str">
            <v>1500</v>
          </cell>
        </row>
        <row r="50">
          <cell r="B50" t="str">
            <v>苏纯</v>
          </cell>
          <cell r="C50" t="str">
            <v>445121199606012626</v>
          </cell>
          <cell r="D50" t="str">
            <v>女</v>
          </cell>
          <cell r="E50" t="str">
            <v>农业户口（农村）</v>
          </cell>
          <cell r="F50" t="str">
            <v>15992356630</v>
          </cell>
          <cell r="G50" t="str">
            <v>农业银行</v>
          </cell>
          <cell r="H50" t="str">
            <v>中国农业银行潮安古巷支行</v>
          </cell>
          <cell r="I50" t="str">
            <v>6228231185372960766</v>
          </cell>
          <cell r="J50" t="str">
            <v>保育师</v>
          </cell>
          <cell r="K50" t="str">
            <v>无</v>
          </cell>
          <cell r="L50" t="str">
            <v>中级工/四级</v>
          </cell>
          <cell r="M50" t="str">
            <v>2022-11-14</v>
          </cell>
          <cell r="N50" t="str">
            <v>S000044007054224000316</v>
          </cell>
          <cell r="O50" t="str">
            <v>1500</v>
          </cell>
        </row>
        <row r="51">
          <cell r="B51" t="str">
            <v>林泽荣</v>
          </cell>
          <cell r="C51" t="str">
            <v>440520197310176850</v>
          </cell>
          <cell r="D51" t="str">
            <v>男</v>
          </cell>
          <cell r="E51" t="str">
            <v>农业户口（农村）</v>
          </cell>
          <cell r="F51" t="str">
            <v>13828379865</v>
          </cell>
          <cell r="G51" t="str">
            <v>建设银行</v>
          </cell>
          <cell r="H51" t="str">
            <v>中国建设银行深圳梅林支行</v>
          </cell>
          <cell r="I51" t="str">
            <v>6214677200037484408</v>
          </cell>
          <cell r="J51" t="str">
            <v>中式烹调师</v>
          </cell>
          <cell r="K51" t="str">
            <v>无</v>
          </cell>
          <cell r="L51" t="str">
            <v>中级工/四级</v>
          </cell>
          <cell r="M51" t="str">
            <v>2022-12-07</v>
          </cell>
          <cell r="N51" t="str">
            <v>S000044008019224000328</v>
          </cell>
          <cell r="O51" t="str">
            <v>1500</v>
          </cell>
        </row>
        <row r="52">
          <cell r="B52" t="str">
            <v>苏佩琴</v>
          </cell>
          <cell r="C52" t="str">
            <v>445121198909012661</v>
          </cell>
          <cell r="D52" t="str">
            <v>女</v>
          </cell>
          <cell r="E52" t="str">
            <v>农业户口（农村）</v>
          </cell>
          <cell r="F52" t="str">
            <v>13118605022</v>
          </cell>
          <cell r="G52" t="str">
            <v>招商银行</v>
          </cell>
          <cell r="H52" t="str">
            <v>招商银行深圳龙华支行</v>
          </cell>
          <cell r="I52" t="str">
            <v>6214837829967938</v>
          </cell>
          <cell r="J52" t="str">
            <v>茶艺师</v>
          </cell>
          <cell r="K52" t="str">
            <v>无</v>
          </cell>
          <cell r="L52" t="str">
            <v>中级工/四级</v>
          </cell>
          <cell r="M52" t="str">
            <v>2022-10-25</v>
          </cell>
          <cell r="N52" t="str">
            <v>S000044007006224001230</v>
          </cell>
          <cell r="O52" t="str">
            <v>1500</v>
          </cell>
        </row>
        <row r="53">
          <cell r="B53" t="str">
            <v>沈森鋈</v>
          </cell>
          <cell r="C53" t="str">
            <v>445121199901276819</v>
          </cell>
          <cell r="D53" t="str">
            <v>男</v>
          </cell>
          <cell r="E53" t="str">
            <v>农业户口（农村）</v>
          </cell>
          <cell r="F53" t="str">
            <v>13217675887</v>
          </cell>
          <cell r="G53" t="str">
            <v>中国银行</v>
          </cell>
          <cell r="H53" t="str">
            <v>中国银行潮州西荣路支行</v>
          </cell>
          <cell r="I53" t="str">
            <v>6217567000133418672</v>
          </cell>
          <cell r="J53" t="str">
            <v>中式烹调师</v>
          </cell>
          <cell r="K53" t="str">
            <v>无</v>
          </cell>
          <cell r="L53" t="str">
            <v>中级工/四级</v>
          </cell>
          <cell r="M53" t="str">
            <v>2022-12-07</v>
          </cell>
          <cell r="N53" t="str">
            <v>S000044008019224000330</v>
          </cell>
          <cell r="O53" t="str">
            <v>1500</v>
          </cell>
        </row>
        <row r="54">
          <cell r="B54" t="str">
            <v>林涵</v>
          </cell>
          <cell r="C54" t="str">
            <v>445121199706214567</v>
          </cell>
          <cell r="D54" t="str">
            <v>女</v>
          </cell>
          <cell r="E54" t="str">
            <v>农业户口（农村）</v>
          </cell>
          <cell r="F54" t="str">
            <v>13178539096</v>
          </cell>
          <cell r="G54" t="str">
            <v>农业银行</v>
          </cell>
          <cell r="H54" t="str">
            <v>潮安庵埠支行</v>
          </cell>
          <cell r="I54" t="str">
            <v>6228231185363290868</v>
          </cell>
          <cell r="J54" t="str">
            <v>西式面点师</v>
          </cell>
          <cell r="K54" t="str">
            <v>无</v>
          </cell>
          <cell r="L54" t="str">
            <v>高级工/三级</v>
          </cell>
          <cell r="M54" t="str">
            <v>2022-09-05</v>
          </cell>
          <cell r="N54" t="str">
            <v>S000044007001223000175</v>
          </cell>
          <cell r="O54" t="str">
            <v>2000</v>
          </cell>
        </row>
        <row r="55">
          <cell r="B55" t="str">
            <v>马泽霖</v>
          </cell>
          <cell r="C55" t="str">
            <v>445121200111293919</v>
          </cell>
          <cell r="D55" t="str">
            <v>男</v>
          </cell>
          <cell r="E55" t="str">
            <v>农业户口（农村）</v>
          </cell>
          <cell r="F55" t="str">
            <v>17612021742</v>
          </cell>
          <cell r="G55" t="str">
            <v>农业银行</v>
          </cell>
          <cell r="H55" t="str">
            <v>邮政银行</v>
          </cell>
          <cell r="I55" t="str">
            <v>6228231185075218769</v>
          </cell>
          <cell r="J55" t="str">
            <v>游泳救生员</v>
          </cell>
          <cell r="K55" t="str">
            <v>无</v>
          </cell>
          <cell r="L55" t="str">
            <v>初级工/五级</v>
          </cell>
          <cell r="M55" t="str">
            <v>2022-07-06</v>
          </cell>
          <cell r="N55" t="str">
            <v>2264003006505275</v>
          </cell>
          <cell r="O55" t="str">
            <v>1000</v>
          </cell>
        </row>
        <row r="56">
          <cell r="B56" t="str">
            <v>陈鸿曼</v>
          </cell>
          <cell r="C56" t="str">
            <v>445121199710192823</v>
          </cell>
          <cell r="D56" t="str">
            <v>女</v>
          </cell>
          <cell r="E56" t="str">
            <v>非农业户口（城镇）</v>
          </cell>
          <cell r="F56" t="str">
            <v>15876868926</v>
          </cell>
          <cell r="G56" t="str">
            <v>农业银行</v>
          </cell>
          <cell r="H56" t="str">
            <v>中国农业银行潮安古巷支行</v>
          </cell>
          <cell r="I56" t="str">
            <v>6228231185107707961</v>
          </cell>
          <cell r="J56" t="str">
            <v>西式面点师</v>
          </cell>
          <cell r="K56" t="str">
            <v>无</v>
          </cell>
          <cell r="L56" t="str">
            <v>中级工/四级</v>
          </cell>
          <cell r="M56" t="str">
            <v>2022-11-02</v>
          </cell>
          <cell r="N56" t="str">
            <v>S000044007041224003106</v>
          </cell>
          <cell r="O56" t="str">
            <v>1500</v>
          </cell>
        </row>
        <row r="57">
          <cell r="B57" t="str">
            <v>张慧琳</v>
          </cell>
          <cell r="C57" t="str">
            <v>44512119970908282X</v>
          </cell>
          <cell r="D57" t="str">
            <v>女</v>
          </cell>
          <cell r="E57" t="str">
            <v>农业户口（农村）</v>
          </cell>
          <cell r="F57" t="str">
            <v>18207687298</v>
          </cell>
          <cell r="G57" t="str">
            <v>农业银行</v>
          </cell>
          <cell r="H57" t="str">
            <v>中国农业银行潮安支行</v>
          </cell>
          <cell r="I57" t="str">
            <v>6228231185086138360</v>
          </cell>
          <cell r="J57" t="str">
            <v>西式面点师</v>
          </cell>
          <cell r="K57" t="str">
            <v>无</v>
          </cell>
          <cell r="L57" t="str">
            <v>中级工/四级</v>
          </cell>
          <cell r="M57" t="str">
            <v>2022-11-02</v>
          </cell>
          <cell r="N57" t="str">
            <v>S000044007041224003107</v>
          </cell>
          <cell r="O57" t="str">
            <v>1500</v>
          </cell>
        </row>
        <row r="58">
          <cell r="B58" t="str">
            <v>郑妍</v>
          </cell>
          <cell r="C58" t="str">
            <v>445121199803127369</v>
          </cell>
          <cell r="D58" t="str">
            <v>女</v>
          </cell>
          <cell r="E58" t="str">
            <v>农业户口（农村）</v>
          </cell>
          <cell r="F58" t="str">
            <v>13727902292</v>
          </cell>
          <cell r="G58" t="str">
            <v>邮储银行</v>
          </cell>
          <cell r="H58" t="str">
            <v>邮政储蓄银行潮州分行</v>
          </cell>
          <cell r="I58" t="str">
            <v>6217975869008441050</v>
          </cell>
          <cell r="J58" t="str">
            <v>育婴员</v>
          </cell>
          <cell r="K58" t="str">
            <v>无</v>
          </cell>
          <cell r="L58" t="str">
            <v>中级工/四级</v>
          </cell>
          <cell r="M58" t="str">
            <v>2022-10-31</v>
          </cell>
          <cell r="N58" t="str">
            <v>S000044007041224002892</v>
          </cell>
          <cell r="O58" t="str">
            <v>1500</v>
          </cell>
        </row>
        <row r="59">
          <cell r="B59" t="str">
            <v>陈爱萍</v>
          </cell>
          <cell r="C59" t="str">
            <v>445121199509087028</v>
          </cell>
          <cell r="D59" t="str">
            <v>女</v>
          </cell>
          <cell r="E59" t="str">
            <v>农业户口（农村）</v>
          </cell>
          <cell r="F59" t="str">
            <v>15816539101</v>
          </cell>
          <cell r="G59" t="str">
            <v>中国银行</v>
          </cell>
          <cell r="H59" t="str">
            <v>中国银行潮州西荣路支行</v>
          </cell>
          <cell r="I59" t="str">
            <v>6217567000082679894</v>
          </cell>
          <cell r="J59" t="str">
            <v>西式面点师</v>
          </cell>
          <cell r="K59" t="str">
            <v>无</v>
          </cell>
          <cell r="L59" t="str">
            <v>中级工/四级</v>
          </cell>
          <cell r="M59" t="str">
            <v>2022-11-02</v>
          </cell>
          <cell r="N59" t="str">
            <v>S000044007041224003105</v>
          </cell>
          <cell r="O59" t="str">
            <v>1500</v>
          </cell>
        </row>
        <row r="60">
          <cell r="B60" t="str">
            <v>杨培钊</v>
          </cell>
          <cell r="C60" t="str">
            <v>445121198905153694</v>
          </cell>
          <cell r="D60" t="str">
            <v>男</v>
          </cell>
          <cell r="E60" t="str">
            <v>农业户口（农村）</v>
          </cell>
          <cell r="F60" t="str">
            <v>13553735183</v>
          </cell>
          <cell r="G60" t="str">
            <v>邮储银行</v>
          </cell>
          <cell r="H60" t="str">
            <v>中国邮政储蓄银行潮州市潮安区支行</v>
          </cell>
          <cell r="I60" t="str">
            <v>6217975869009359152</v>
          </cell>
          <cell r="J60" t="str">
            <v>中式烹调师</v>
          </cell>
          <cell r="K60" t="str">
            <v>无</v>
          </cell>
          <cell r="L60" t="str">
            <v>中级工/四级</v>
          </cell>
          <cell r="M60" t="str">
            <v>2022-12-07</v>
          </cell>
          <cell r="N60" t="str">
            <v>S000044008019224000352</v>
          </cell>
          <cell r="O60" t="str">
            <v>1500</v>
          </cell>
        </row>
        <row r="61">
          <cell r="B61" t="str">
            <v>王沛文</v>
          </cell>
          <cell r="C61" t="str">
            <v>445121199809176831</v>
          </cell>
          <cell r="D61" t="str">
            <v>男</v>
          </cell>
          <cell r="E61" t="str">
            <v>农业户口（农村）</v>
          </cell>
          <cell r="F61" t="str">
            <v>15992394948</v>
          </cell>
          <cell r="G61" t="str">
            <v>中国银行</v>
          </cell>
          <cell r="H61" t="str">
            <v>中国银行潮州湘桥科技支行</v>
          </cell>
          <cell r="I61" t="str">
            <v>6217567000013302939</v>
          </cell>
          <cell r="J61" t="str">
            <v>中式烹调师</v>
          </cell>
          <cell r="K61" t="str">
            <v>无</v>
          </cell>
          <cell r="L61" t="str">
            <v>中级工/四级</v>
          </cell>
          <cell r="M61" t="str">
            <v>2022-12-07</v>
          </cell>
          <cell r="N61" t="str">
            <v>S000044008019224000331</v>
          </cell>
          <cell r="O61" t="str">
            <v>1500</v>
          </cell>
        </row>
        <row r="62">
          <cell r="B62" t="str">
            <v>陈柔华</v>
          </cell>
          <cell r="C62" t="str">
            <v>445121198012045928</v>
          </cell>
          <cell r="D62" t="str">
            <v>女</v>
          </cell>
          <cell r="E62" t="str">
            <v>农业户口（农村）</v>
          </cell>
          <cell r="F62" t="str">
            <v>13727990141</v>
          </cell>
          <cell r="G62" t="str">
            <v>中国银行</v>
          </cell>
          <cell r="H62" t="str">
            <v>中国银行潮州分行营业部</v>
          </cell>
          <cell r="I62" t="str">
            <v>6217567000082634808</v>
          </cell>
          <cell r="J62" t="str">
            <v>茶艺师</v>
          </cell>
          <cell r="K62" t="str">
            <v>无</v>
          </cell>
          <cell r="L62" t="str">
            <v>中级工/四级</v>
          </cell>
          <cell r="M62" t="str">
            <v>2022-10-25</v>
          </cell>
          <cell r="N62" t="str">
            <v>S000044007006224001216</v>
          </cell>
          <cell r="O62" t="str">
            <v>1500</v>
          </cell>
        </row>
        <row r="63">
          <cell r="B63" t="str">
            <v>许幼纯</v>
          </cell>
          <cell r="C63" t="str">
            <v>445121198711133441</v>
          </cell>
          <cell r="D63" t="str">
            <v>女</v>
          </cell>
          <cell r="E63" t="str">
            <v>农业户口（农村）</v>
          </cell>
          <cell r="F63" t="str">
            <v>15914707321</v>
          </cell>
          <cell r="G63" t="str">
            <v>农业银行</v>
          </cell>
          <cell r="H63" t="str">
            <v>潮安金石支行</v>
          </cell>
          <cell r="I63" t="str">
            <v>6228231185090242760</v>
          </cell>
          <cell r="J63" t="str">
            <v>育婴员</v>
          </cell>
          <cell r="K63" t="str">
            <v>无</v>
          </cell>
          <cell r="L63" t="str">
            <v>初级工/五级</v>
          </cell>
          <cell r="M63" t="str">
            <v>2022-08-11</v>
          </cell>
          <cell r="N63" t="str">
            <v>S000044007024225000309</v>
          </cell>
          <cell r="O63" t="str">
            <v>1000</v>
          </cell>
        </row>
        <row r="64">
          <cell r="B64" t="str">
            <v>张敬泰</v>
          </cell>
          <cell r="C64" t="str">
            <v>445121199504196612</v>
          </cell>
          <cell r="D64" t="str">
            <v>男</v>
          </cell>
          <cell r="E64" t="str">
            <v>农业户口（农村）</v>
          </cell>
          <cell r="F64" t="str">
            <v>13727914230</v>
          </cell>
          <cell r="G64" t="str">
            <v>邮储银行</v>
          </cell>
          <cell r="H64" t="str">
            <v>中国邮政储蓄银行潮州市文祠营业所</v>
          </cell>
          <cell r="I64" t="str">
            <v>6217975869007589214</v>
          </cell>
          <cell r="J64" t="str">
            <v>电工</v>
          </cell>
          <cell r="K64" t="str">
            <v>无</v>
          </cell>
          <cell r="L64" t="str">
            <v>中级工/四级</v>
          </cell>
          <cell r="M64" t="str">
            <v>2022-11-28</v>
          </cell>
          <cell r="N64" t="str">
            <v>S000044008019224000251</v>
          </cell>
          <cell r="O64" t="str">
            <v>1500</v>
          </cell>
        </row>
        <row r="65">
          <cell r="B65" t="str">
            <v>杨丽儿</v>
          </cell>
          <cell r="C65" t="str">
            <v>445121199201204582</v>
          </cell>
          <cell r="D65" t="str">
            <v>女</v>
          </cell>
          <cell r="E65" t="str">
            <v>农业户口（农村）</v>
          </cell>
          <cell r="F65" t="str">
            <v>13509894035</v>
          </cell>
          <cell r="G65" t="str">
            <v>建设银行</v>
          </cell>
          <cell r="H65" t="str">
            <v>潮安支行</v>
          </cell>
          <cell r="I65" t="str">
            <v>6214673250001034550</v>
          </cell>
          <cell r="J65" t="str">
            <v>茶艺师</v>
          </cell>
          <cell r="K65" t="str">
            <v>无</v>
          </cell>
          <cell r="L65" t="str">
            <v>中级工/四级</v>
          </cell>
          <cell r="M65" t="str">
            <v>2022-10-25</v>
          </cell>
          <cell r="N65" t="str">
            <v>S000044007006224001240</v>
          </cell>
          <cell r="O65" t="str">
            <v>1500</v>
          </cell>
        </row>
        <row r="66">
          <cell r="B66" t="str">
            <v>黄丹敏</v>
          </cell>
          <cell r="C66" t="str">
            <v>445121199006231825</v>
          </cell>
          <cell r="D66" t="str">
            <v>女</v>
          </cell>
          <cell r="E66" t="str">
            <v>农业户口（农村）</v>
          </cell>
          <cell r="F66" t="str">
            <v>13829088536</v>
          </cell>
          <cell r="G66" t="str">
            <v>农业银行</v>
          </cell>
          <cell r="H66" t="str">
            <v>潮安支行</v>
          </cell>
          <cell r="I66" t="str">
            <v>6228231185076426460</v>
          </cell>
          <cell r="J66" t="str">
            <v>茶艺师</v>
          </cell>
          <cell r="K66" t="str">
            <v>无</v>
          </cell>
          <cell r="L66" t="str">
            <v>中级工/四级</v>
          </cell>
          <cell r="M66" t="str">
            <v>2022-10-25</v>
          </cell>
          <cell r="N66" t="str">
            <v>S000044007006224001255</v>
          </cell>
          <cell r="O66" t="str">
            <v>1500</v>
          </cell>
        </row>
        <row r="67">
          <cell r="B67" t="str">
            <v>孙慕燕</v>
          </cell>
          <cell r="C67" t="str">
            <v>445121198211245164</v>
          </cell>
          <cell r="D67" t="str">
            <v>女</v>
          </cell>
          <cell r="E67" t="str">
            <v>农业户口（农村）</v>
          </cell>
          <cell r="F67" t="str">
            <v>13727926447</v>
          </cell>
          <cell r="G67" t="str">
            <v>农业银行</v>
          </cell>
          <cell r="H67" t="str">
            <v>潮安支行</v>
          </cell>
          <cell r="I67" t="str">
            <v>6228231185371729261</v>
          </cell>
          <cell r="J67" t="str">
            <v>茶艺师</v>
          </cell>
          <cell r="K67" t="str">
            <v>无</v>
          </cell>
          <cell r="L67" t="str">
            <v>中级工/四级</v>
          </cell>
          <cell r="M67" t="str">
            <v>2022-10-25</v>
          </cell>
          <cell r="N67" t="str">
            <v>S000044007006224001236</v>
          </cell>
          <cell r="O67" t="str">
            <v>1500</v>
          </cell>
        </row>
        <row r="68">
          <cell r="B68" t="str">
            <v>黄烈彬</v>
          </cell>
          <cell r="C68" t="str">
            <v>445121199005183139</v>
          </cell>
          <cell r="D68" t="str">
            <v>男</v>
          </cell>
          <cell r="E68" t="str">
            <v>居民户口</v>
          </cell>
          <cell r="F68" t="str">
            <v>13715893521</v>
          </cell>
          <cell r="G68" t="str">
            <v>中国银行</v>
          </cell>
          <cell r="H68" t="str">
            <v>中国</v>
          </cell>
          <cell r="I68" t="str">
            <v>6217567000127047719</v>
          </cell>
          <cell r="J68" t="str">
            <v>玻璃钢制品工</v>
          </cell>
          <cell r="K68" t="str">
            <v>玻璃钢制品检验员</v>
          </cell>
          <cell r="L68" t="str">
            <v>初级工/五级</v>
          </cell>
          <cell r="M68" t="str">
            <v>2022-07-25</v>
          </cell>
          <cell r="N68" t="str">
            <v>Y000044052019225000155</v>
          </cell>
          <cell r="O68" t="str">
            <v>1000</v>
          </cell>
        </row>
        <row r="69">
          <cell r="B69" t="str">
            <v>曾天霞</v>
          </cell>
          <cell r="C69" t="str">
            <v>445121198605087322</v>
          </cell>
          <cell r="D69" t="str">
            <v>女</v>
          </cell>
          <cell r="E69" t="str">
            <v>农业户口（农村）</v>
          </cell>
          <cell r="F69" t="str">
            <v>15913054250</v>
          </cell>
          <cell r="G69" t="str">
            <v>中国银行</v>
          </cell>
          <cell r="H69" t="str">
            <v>潮安支行</v>
          </cell>
          <cell r="I69" t="str">
            <v>6217567000012958541</v>
          </cell>
          <cell r="J69" t="str">
            <v>茶艺师</v>
          </cell>
          <cell r="K69" t="str">
            <v>无</v>
          </cell>
          <cell r="L69" t="str">
            <v>中级工/四级</v>
          </cell>
          <cell r="M69" t="str">
            <v>2022-10-25</v>
          </cell>
          <cell r="N69" t="str">
            <v>S000044007006224001237</v>
          </cell>
          <cell r="O69" t="str">
            <v>1500</v>
          </cell>
        </row>
        <row r="70">
          <cell r="B70" t="str">
            <v>郭丽萍</v>
          </cell>
          <cell r="C70" t="str">
            <v>445121199111124589</v>
          </cell>
          <cell r="D70" t="str">
            <v>女</v>
          </cell>
          <cell r="E70" t="str">
            <v>农业户口（农村）</v>
          </cell>
          <cell r="F70" t="str">
            <v>13690090383</v>
          </cell>
          <cell r="G70" t="str">
            <v>工商银行</v>
          </cell>
          <cell r="H70" t="str">
            <v>潮安支行</v>
          </cell>
          <cell r="I70" t="str">
            <v>6217212004000457036</v>
          </cell>
          <cell r="J70" t="str">
            <v>茶艺师</v>
          </cell>
          <cell r="K70" t="str">
            <v>无</v>
          </cell>
          <cell r="L70" t="str">
            <v>中级工/四级</v>
          </cell>
          <cell r="M70" t="str">
            <v>2022-10-25</v>
          </cell>
          <cell r="N70" t="str">
            <v>S000044007006224001251</v>
          </cell>
          <cell r="O70" t="str">
            <v>1500</v>
          </cell>
        </row>
        <row r="71">
          <cell r="B71" t="str">
            <v>陈雪娴</v>
          </cell>
          <cell r="C71" t="str">
            <v>445121198012114268</v>
          </cell>
          <cell r="D71" t="str">
            <v>女</v>
          </cell>
          <cell r="E71" t="str">
            <v>农业户口（农村）</v>
          </cell>
          <cell r="F71" t="str">
            <v>13502624736</v>
          </cell>
          <cell r="G71" t="str">
            <v>建设银行</v>
          </cell>
          <cell r="H71" t="str">
            <v>潮安支行</v>
          </cell>
          <cell r="I71" t="str">
            <v>6214673250000194637</v>
          </cell>
          <cell r="J71" t="str">
            <v>茶艺师</v>
          </cell>
          <cell r="K71" t="str">
            <v>无</v>
          </cell>
          <cell r="L71" t="str">
            <v>中级工/四级</v>
          </cell>
          <cell r="M71" t="str">
            <v>2022-10-25</v>
          </cell>
          <cell r="N71" t="str">
            <v>S000044007006224001248</v>
          </cell>
          <cell r="O71" t="str">
            <v>1500</v>
          </cell>
        </row>
        <row r="72">
          <cell r="B72" t="str">
            <v>王珏</v>
          </cell>
          <cell r="C72" t="str">
            <v>445121198808124605</v>
          </cell>
          <cell r="D72" t="str">
            <v>女</v>
          </cell>
          <cell r="E72" t="str">
            <v>非农业户口（城镇）</v>
          </cell>
          <cell r="F72" t="str">
            <v>13690016369</v>
          </cell>
          <cell r="G72" t="str">
            <v>农业银行</v>
          </cell>
          <cell r="H72" t="str">
            <v>庵埠支行</v>
          </cell>
          <cell r="I72" t="str">
            <v>6228231185377924767</v>
          </cell>
          <cell r="J72" t="str">
            <v>茶艺师</v>
          </cell>
          <cell r="K72" t="str">
            <v>无</v>
          </cell>
          <cell r="L72" t="str">
            <v>中级工/四级</v>
          </cell>
          <cell r="M72" t="str">
            <v>2022-10-25</v>
          </cell>
          <cell r="N72" t="str">
            <v>S000044007006224001238</v>
          </cell>
          <cell r="O72" t="str">
            <v>1500</v>
          </cell>
        </row>
        <row r="73">
          <cell r="B73" t="str">
            <v>林泳波</v>
          </cell>
          <cell r="C73" t="str">
            <v>445121197807314816</v>
          </cell>
          <cell r="D73" t="str">
            <v>男</v>
          </cell>
          <cell r="E73" t="str">
            <v>农业户口（农村）</v>
          </cell>
          <cell r="F73" t="str">
            <v>13715806490</v>
          </cell>
          <cell r="G73" t="str">
            <v>中国银行</v>
          </cell>
          <cell r="H73" t="str">
            <v>中国银行潮州金石支行</v>
          </cell>
          <cell r="I73" t="str">
            <v>6217567000015410110</v>
          </cell>
          <cell r="J73" t="str">
            <v>送配电线路工</v>
          </cell>
          <cell r="K73" t="str">
            <v>送配电线路检修工</v>
          </cell>
          <cell r="L73" t="str">
            <v>高级工/三级</v>
          </cell>
          <cell r="M73" t="str">
            <v>2022-10-13</v>
          </cell>
          <cell r="N73" t="str">
            <v>Y003444001049223001905</v>
          </cell>
          <cell r="O73" t="str">
            <v>2000</v>
          </cell>
        </row>
        <row r="74">
          <cell r="B74" t="str">
            <v>吴荠</v>
          </cell>
          <cell r="C74" t="str">
            <v>445121198804114549</v>
          </cell>
          <cell r="D74" t="str">
            <v>女</v>
          </cell>
          <cell r="E74" t="str">
            <v>非农业户口（城镇）</v>
          </cell>
          <cell r="F74" t="str">
            <v>15989839709</v>
          </cell>
          <cell r="G74" t="str">
            <v>农业银行</v>
          </cell>
          <cell r="H74" t="str">
            <v>潮安支行</v>
          </cell>
          <cell r="I74" t="str">
            <v>6228231185362419963</v>
          </cell>
          <cell r="J74" t="str">
            <v>茶艺师</v>
          </cell>
          <cell r="K74" t="str">
            <v>无</v>
          </cell>
          <cell r="L74" t="str">
            <v>中级工/四级</v>
          </cell>
          <cell r="M74" t="str">
            <v>2022-10-25</v>
          </cell>
          <cell r="N74" t="str">
            <v>S000044007006224001242</v>
          </cell>
          <cell r="O74" t="str">
            <v>1500</v>
          </cell>
        </row>
        <row r="75">
          <cell r="B75" t="str">
            <v>陈湘娜</v>
          </cell>
          <cell r="C75" t="str">
            <v>445121198802042027</v>
          </cell>
          <cell r="D75" t="str">
            <v>女</v>
          </cell>
          <cell r="E75" t="str">
            <v>农业户口（农村）</v>
          </cell>
          <cell r="F75" t="str">
            <v>15919511010</v>
          </cell>
          <cell r="G75" t="str">
            <v>邮储银行</v>
          </cell>
          <cell r="H75" t="str">
            <v>潮州支行</v>
          </cell>
          <cell r="I75" t="str">
            <v>6217975869001303000</v>
          </cell>
          <cell r="J75" t="str">
            <v>茶艺师</v>
          </cell>
          <cell r="K75" t="str">
            <v>无</v>
          </cell>
          <cell r="L75" t="str">
            <v>中级工/四级</v>
          </cell>
          <cell r="M75" t="str">
            <v>2022-09-02</v>
          </cell>
          <cell r="N75" t="str">
            <v>S000044007041224001329</v>
          </cell>
          <cell r="O75" t="str">
            <v>1500</v>
          </cell>
        </row>
        <row r="76">
          <cell r="B76" t="str">
            <v>吴晓茵</v>
          </cell>
          <cell r="C76" t="str">
            <v>445121199009057340</v>
          </cell>
          <cell r="D76" t="str">
            <v>女</v>
          </cell>
          <cell r="E76" t="str">
            <v>农业户口（农村）</v>
          </cell>
          <cell r="F76" t="str">
            <v>15919557428</v>
          </cell>
          <cell r="G76" t="str">
            <v>中国银行</v>
          </cell>
          <cell r="H76" t="str">
            <v>潮安支行</v>
          </cell>
          <cell r="I76" t="str">
            <v>6217567000012944319</v>
          </cell>
          <cell r="J76" t="str">
            <v>茶艺师</v>
          </cell>
          <cell r="K76" t="str">
            <v>无</v>
          </cell>
          <cell r="L76" t="str">
            <v>中级工/四级</v>
          </cell>
          <cell r="M76" t="str">
            <v>2022-10-25</v>
          </cell>
          <cell r="N76" t="str">
            <v>S000044007006224001245</v>
          </cell>
          <cell r="O76" t="str">
            <v>1500</v>
          </cell>
        </row>
        <row r="77">
          <cell r="B77" t="str">
            <v>杨应纯</v>
          </cell>
          <cell r="C77" t="str">
            <v>445121199109234586</v>
          </cell>
          <cell r="D77" t="str">
            <v>女</v>
          </cell>
          <cell r="E77" t="str">
            <v>居民户口</v>
          </cell>
          <cell r="F77" t="str">
            <v>13433753423</v>
          </cell>
          <cell r="G77" t="str">
            <v>建设银行</v>
          </cell>
          <cell r="H77" t="str">
            <v>中国建设银行潮州庵埠支行(105587200131)</v>
          </cell>
          <cell r="I77" t="str">
            <v>6214673250000976546</v>
          </cell>
          <cell r="J77" t="str">
            <v>保育师</v>
          </cell>
          <cell r="K77" t="str">
            <v>无</v>
          </cell>
          <cell r="L77" t="str">
            <v>初级工/五级</v>
          </cell>
          <cell r="M77" t="str">
            <v>2022-09-28</v>
          </cell>
          <cell r="N77" t="str">
            <v>S000044009035225000124</v>
          </cell>
          <cell r="O77" t="str">
            <v>1000</v>
          </cell>
        </row>
        <row r="78">
          <cell r="B78" t="str">
            <v>王温婷</v>
          </cell>
          <cell r="C78" t="str">
            <v>445121199902144527</v>
          </cell>
          <cell r="D78" t="str">
            <v>女</v>
          </cell>
          <cell r="E78" t="str">
            <v>农业户口（农村）</v>
          </cell>
          <cell r="F78" t="str">
            <v>15992359858</v>
          </cell>
          <cell r="G78" t="str">
            <v>工商银行</v>
          </cell>
          <cell r="H78" t="str">
            <v>潮安支行</v>
          </cell>
          <cell r="I78" t="str">
            <v>6217212004000109470</v>
          </cell>
          <cell r="J78" t="str">
            <v>茶艺师</v>
          </cell>
          <cell r="K78" t="str">
            <v>无</v>
          </cell>
          <cell r="L78" t="str">
            <v>中级工/四级</v>
          </cell>
          <cell r="M78" t="str">
            <v>2022-10-25</v>
          </cell>
          <cell r="N78" t="str">
            <v>S000044007006224001252</v>
          </cell>
          <cell r="O78" t="str">
            <v>1500</v>
          </cell>
        </row>
        <row r="79">
          <cell r="B79" t="str">
            <v>徐杭萍</v>
          </cell>
          <cell r="C79" t="str">
            <v>44512119890831342X</v>
          </cell>
          <cell r="D79" t="str">
            <v>女</v>
          </cell>
          <cell r="E79" t="str">
            <v>非农业户口（城镇）</v>
          </cell>
          <cell r="F79" t="str">
            <v>13829022776</v>
          </cell>
          <cell r="G79" t="str">
            <v>建设银行</v>
          </cell>
          <cell r="H79" t="str">
            <v>潮安支行</v>
          </cell>
          <cell r="I79" t="str">
            <v>6214673250001430030</v>
          </cell>
          <cell r="J79" t="str">
            <v>茶艺师</v>
          </cell>
          <cell r="K79" t="str">
            <v>无</v>
          </cell>
          <cell r="L79" t="str">
            <v>中级工/四级</v>
          </cell>
          <cell r="M79" t="str">
            <v>2022-10-25</v>
          </cell>
          <cell r="N79" t="str">
            <v>S000044007006224001244</v>
          </cell>
          <cell r="O79" t="str">
            <v>1500</v>
          </cell>
        </row>
        <row r="80">
          <cell r="B80" t="str">
            <v>郑妍</v>
          </cell>
          <cell r="C80" t="str">
            <v>445121199803127369</v>
          </cell>
          <cell r="D80" t="str">
            <v>女</v>
          </cell>
          <cell r="E80" t="str">
            <v>农业户口（农村）</v>
          </cell>
          <cell r="F80" t="str">
            <v>13727902292</v>
          </cell>
          <cell r="G80" t="str">
            <v>邮储银行</v>
          </cell>
          <cell r="H80" t="str">
            <v>邮政储蓄银行潮州分行</v>
          </cell>
          <cell r="I80" t="str">
            <v>6217975869008441050</v>
          </cell>
          <cell r="J80" t="str">
            <v>育婴员</v>
          </cell>
          <cell r="K80" t="str">
            <v>无</v>
          </cell>
          <cell r="L80" t="str">
            <v>中级工/四级</v>
          </cell>
          <cell r="M80" t="str">
            <v>2022-10-31</v>
          </cell>
          <cell r="N80" t="str">
            <v>S000044007041224002892</v>
          </cell>
          <cell r="O80" t="str">
            <v>1500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4"/>
  <sheetViews>
    <sheetView tabSelected="1" zoomScale="85" zoomScaleNormal="85" workbookViewId="0">
      <selection activeCell="M69" sqref="M69"/>
    </sheetView>
  </sheetViews>
  <sheetFormatPr defaultColWidth="9" defaultRowHeight="13.5"/>
  <cols>
    <col min="1" max="1" width="6.125" style="4" customWidth="1"/>
    <col min="2" max="2" width="9" style="4"/>
    <col min="3" max="3" width="5.875" style="4" customWidth="1"/>
    <col min="4" max="4" width="20.725" style="4" customWidth="1"/>
    <col min="5" max="5" width="9.11666666666667" style="4" customWidth="1"/>
    <col min="6" max="6" width="13.5" style="4" customWidth="1"/>
    <col min="7" max="7" width="18.525" style="4" customWidth="1"/>
    <col min="8" max="8" width="11.625" style="4" customWidth="1"/>
    <col min="9" max="9" width="11.25" style="4" customWidth="1"/>
    <col min="10" max="16384" width="9" style="4"/>
  </cols>
  <sheetData>
    <row r="1" ht="27" customHeight="1" spans="1:1">
      <c r="A1" s="5" t="s">
        <v>0</v>
      </c>
    </row>
    <row r="2" ht="3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5" customHeight="1" spans="1:9">
      <c r="A3" s="6"/>
      <c r="B3" s="6"/>
      <c r="C3" s="6"/>
      <c r="D3" s="6"/>
      <c r="E3" s="6"/>
      <c r="F3" s="6"/>
      <c r="G3" s="6"/>
      <c r="H3" s="6"/>
      <c r="I3" s="6"/>
    </row>
    <row r="4" s="1" customFormat="1" ht="3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8" t="s">
        <v>10</v>
      </c>
    </row>
    <row r="5" s="2" customFormat="1" ht="27" customHeight="1" spans="1:9">
      <c r="A5" s="9">
        <v>1</v>
      </c>
      <c r="B5" s="10" t="s">
        <v>11</v>
      </c>
      <c r="C5" s="10" t="str">
        <f>VLOOKUP(B$1:B$65528,[1]导出!B$1:O$65536,3,FALSE)</f>
        <v>男</v>
      </c>
      <c r="D5" s="11" t="s">
        <v>12</v>
      </c>
      <c r="E5" s="10" t="s">
        <v>13</v>
      </c>
      <c r="F5" s="10" t="str">
        <f>VLOOKUP(B$1:B$65528,[1]导出!B$1:O$65536,11,FALSE)</f>
        <v>中级工/四级</v>
      </c>
      <c r="G5" s="10" t="str">
        <f>VLOOKUP(B:B,[1]导出!B$1:O$65536,9,FALSE)</f>
        <v>中式烹调师</v>
      </c>
      <c r="H5" s="12" t="str">
        <f>VLOOKUP(B:B,[1]导出!B$1:O$65536,12,FALSE)</f>
        <v>2022-11-28</v>
      </c>
      <c r="I5" s="14">
        <v>1500</v>
      </c>
    </row>
    <row r="6" s="2" customFormat="1" ht="27" customHeight="1" spans="1:9">
      <c r="A6" s="9">
        <v>2</v>
      </c>
      <c r="B6" s="10" t="s">
        <v>14</v>
      </c>
      <c r="C6" s="10" t="str">
        <f>VLOOKUP(B$1:B$65528,[1]导出!B$1:O$65536,3,FALSE)</f>
        <v>男</v>
      </c>
      <c r="D6" s="11" t="s">
        <v>15</v>
      </c>
      <c r="E6" s="10" t="s">
        <v>16</v>
      </c>
      <c r="F6" s="10" t="str">
        <f>VLOOKUP(B$1:B$65528,[1]导出!B$1:O$65536,11,FALSE)</f>
        <v>中级工/四级</v>
      </c>
      <c r="G6" s="10" t="str">
        <f>VLOOKUP(B$1:B$65528,[1]导出!B$1:O$65536,9,FALSE)</f>
        <v>电工</v>
      </c>
      <c r="H6" s="12" t="str">
        <f>VLOOKUP(B$1:B$65528,[1]导出!B$1:O$65536,12,FALSE)</f>
        <v>2022-10-25</v>
      </c>
      <c r="I6" s="14">
        <v>1500</v>
      </c>
    </row>
    <row r="7" s="2" customFormat="1" ht="27" customHeight="1" spans="1:9">
      <c r="A7" s="9">
        <v>3</v>
      </c>
      <c r="B7" s="10" t="s">
        <v>17</v>
      </c>
      <c r="C7" s="10" t="str">
        <f>VLOOKUP(B$1:B$65528,[1]导出!B$1:O$65536,3,FALSE)</f>
        <v>女</v>
      </c>
      <c r="D7" s="11" t="s">
        <v>18</v>
      </c>
      <c r="E7" s="10" t="s">
        <v>19</v>
      </c>
      <c r="F7" s="10" t="str">
        <f>VLOOKUP(B$1:B$65528,[1]导出!B$1:O$65536,11,FALSE)</f>
        <v>中级工/四级</v>
      </c>
      <c r="G7" s="10" t="str">
        <f>VLOOKUP(B$1:B$65528,[1]导出!B$1:O$65536,9,FALSE)</f>
        <v>中式烹调师</v>
      </c>
      <c r="H7" s="12" t="str">
        <f>VLOOKUP(B$1:B$65528,[1]导出!B$1:O$65536,12,FALSE)</f>
        <v>2022-11-28</v>
      </c>
      <c r="I7" s="14">
        <v>1500</v>
      </c>
    </row>
    <row r="8" s="2" customFormat="1" ht="27" customHeight="1" spans="1:9">
      <c r="A8" s="9">
        <v>4</v>
      </c>
      <c r="B8" s="10" t="s">
        <v>20</v>
      </c>
      <c r="C8" s="10" t="str">
        <f>VLOOKUP(B$1:B$65528,[1]导出!B$1:O$65536,3,FALSE)</f>
        <v>男</v>
      </c>
      <c r="D8" s="11" t="s">
        <v>21</v>
      </c>
      <c r="E8" s="10" t="s">
        <v>13</v>
      </c>
      <c r="F8" s="10" t="str">
        <f>VLOOKUP(B$1:B$65528,[1]导出!B$1:O$65536,11,FALSE)</f>
        <v>中级工/四级</v>
      </c>
      <c r="G8" s="10" t="str">
        <f>VLOOKUP(B$1:B$65528,[1]导出!B$1:O$65536,9,FALSE)</f>
        <v>中式烹调师</v>
      </c>
      <c r="H8" s="12" t="str">
        <f>VLOOKUP(B$1:B$65528,[1]导出!B$1:O$65536,12,FALSE)</f>
        <v>2022-11-28</v>
      </c>
      <c r="I8" s="14">
        <v>1500</v>
      </c>
    </row>
    <row r="9" s="2" customFormat="1" ht="27" customHeight="1" spans="1:9">
      <c r="A9" s="9">
        <v>5</v>
      </c>
      <c r="B9" s="10" t="s">
        <v>22</v>
      </c>
      <c r="C9" s="10" t="str">
        <f>VLOOKUP(B$1:B$65528,[1]导出!B$1:O$65536,3,FALSE)</f>
        <v>男</v>
      </c>
      <c r="D9" s="11" t="s">
        <v>23</v>
      </c>
      <c r="E9" s="10" t="s">
        <v>24</v>
      </c>
      <c r="F9" s="10" t="str">
        <f>VLOOKUP(B$1:B$65528,[1]导出!B$1:O$65536,11,FALSE)</f>
        <v>中级工/四级</v>
      </c>
      <c r="G9" s="10" t="str">
        <f>VLOOKUP(B$1:B$65528,[1]导出!B$1:O$65536,9,FALSE)</f>
        <v>中式烹调师</v>
      </c>
      <c r="H9" s="12" t="str">
        <f>VLOOKUP(B$1:B$65528,[1]导出!B$1:O$65536,12,FALSE)</f>
        <v>2022-11-28</v>
      </c>
      <c r="I9" s="14">
        <v>1500</v>
      </c>
    </row>
    <row r="10" s="2" customFormat="1" ht="27" customHeight="1" spans="1:9">
      <c r="A10" s="9">
        <v>6</v>
      </c>
      <c r="B10" s="10" t="s">
        <v>25</v>
      </c>
      <c r="C10" s="10" t="str">
        <f>VLOOKUP(B$1:B$65528,[1]导出!B$1:O$65536,3,FALSE)</f>
        <v>男</v>
      </c>
      <c r="D10" s="11" t="s">
        <v>26</v>
      </c>
      <c r="E10" s="10" t="s">
        <v>19</v>
      </c>
      <c r="F10" s="10" t="str">
        <f>VLOOKUP(B$1:B$65528,[1]导出!B$1:O$65536,11,FALSE)</f>
        <v>中级工/四级</v>
      </c>
      <c r="G10" s="10" t="str">
        <f>VLOOKUP(B$1:B$65528,[1]导出!B$1:O$65536,9,FALSE)</f>
        <v>中式烹调师</v>
      </c>
      <c r="H10" s="12" t="str">
        <f>VLOOKUP(B$1:B$65528,[1]导出!B$1:O$65536,12,FALSE)</f>
        <v>2022-11-28</v>
      </c>
      <c r="I10" s="14">
        <v>1500</v>
      </c>
    </row>
    <row r="11" s="2" customFormat="1" ht="27" customHeight="1" spans="1:9">
      <c r="A11" s="9">
        <v>7</v>
      </c>
      <c r="B11" s="10" t="s">
        <v>27</v>
      </c>
      <c r="C11" s="10" t="str">
        <f>VLOOKUP(B$1:B$65528,[1]导出!B$1:O$65536,3,FALSE)</f>
        <v>男</v>
      </c>
      <c r="D11" s="11" t="s">
        <v>28</v>
      </c>
      <c r="E11" s="10" t="s">
        <v>29</v>
      </c>
      <c r="F11" s="10" t="str">
        <f>VLOOKUP(B$1:B$65528,[1]导出!B$1:O$65536,11,FALSE)</f>
        <v>中级工/四级</v>
      </c>
      <c r="G11" s="10" t="str">
        <f>VLOOKUP(B$1:B$65528,[1]导出!B$1:O$65536,9,FALSE)</f>
        <v>中式烹调师</v>
      </c>
      <c r="H11" s="12" t="str">
        <f>VLOOKUP(B$1:B$65528,[1]导出!B$1:O$65536,12,FALSE)</f>
        <v>2022-11-28</v>
      </c>
      <c r="I11" s="14">
        <v>1500</v>
      </c>
    </row>
    <row r="12" s="2" customFormat="1" ht="27" customHeight="1" spans="1:9">
      <c r="A12" s="9">
        <v>8</v>
      </c>
      <c r="B12" s="10" t="s">
        <v>30</v>
      </c>
      <c r="C12" s="10" t="str">
        <f>VLOOKUP(B$1:B$65528,[1]导出!B$1:O$65536,3,FALSE)</f>
        <v>女</v>
      </c>
      <c r="D12" s="11" t="s">
        <v>31</v>
      </c>
      <c r="E12" s="10" t="s">
        <v>32</v>
      </c>
      <c r="F12" s="10" t="str">
        <f>VLOOKUP(B$1:B$65528,[1]导出!B$1:O$65536,11,FALSE)</f>
        <v>中级工/四级</v>
      </c>
      <c r="G12" s="10" t="str">
        <f>VLOOKUP(B$1:B$65528,[1]导出!B$1:O$65536,9,FALSE)</f>
        <v>茶艺师</v>
      </c>
      <c r="H12" s="12" t="str">
        <f>VLOOKUP(B$1:B$65528,[1]导出!B$1:O$65536,12,FALSE)</f>
        <v>2022-10-25</v>
      </c>
      <c r="I12" s="14">
        <v>1500</v>
      </c>
    </row>
    <row r="13" s="2" customFormat="1" ht="27" customHeight="1" spans="1:9">
      <c r="A13" s="9">
        <v>9</v>
      </c>
      <c r="B13" s="10" t="s">
        <v>33</v>
      </c>
      <c r="C13" s="10" t="str">
        <f>VLOOKUP(B$1:B$65528,[1]导出!B$1:O$65536,3,FALSE)</f>
        <v>女</v>
      </c>
      <c r="D13" s="11" t="s">
        <v>34</v>
      </c>
      <c r="E13" s="10" t="s">
        <v>35</v>
      </c>
      <c r="F13" s="10" t="str">
        <f>VLOOKUP(B$1:B$65528,[1]导出!B$1:O$65536,11,FALSE)</f>
        <v>初级工/五级</v>
      </c>
      <c r="G13" s="10" t="str">
        <f>VLOOKUP(B$1:B$65528,[1]导出!B$1:O$65536,9,FALSE)</f>
        <v>育婴员</v>
      </c>
      <c r="H13" s="12" t="str">
        <f>VLOOKUP(B$1:B$65528,[1]导出!B$1:O$65536,12,FALSE)</f>
        <v>2022-08-11</v>
      </c>
      <c r="I13" s="14">
        <v>1000</v>
      </c>
    </row>
    <row r="14" s="2" customFormat="1" ht="27" customHeight="1" spans="1:9">
      <c r="A14" s="9">
        <v>10</v>
      </c>
      <c r="B14" s="10" t="s">
        <v>36</v>
      </c>
      <c r="C14" s="10" t="str">
        <f>VLOOKUP(B$1:B$65528,[1]导出!B$1:O$65536,3,FALSE)</f>
        <v>女</v>
      </c>
      <c r="D14" s="11" t="s">
        <v>37</v>
      </c>
      <c r="E14" s="10" t="s">
        <v>13</v>
      </c>
      <c r="F14" s="10" t="str">
        <f>VLOOKUP(B$1:B$65528,[1]导出!B$1:O$65536,11,FALSE)</f>
        <v>中级工/四级</v>
      </c>
      <c r="G14" s="10" t="str">
        <f>VLOOKUP(B$1:B$65528,[1]导出!B$1:O$65536,9,FALSE)</f>
        <v>中式烹调师</v>
      </c>
      <c r="H14" s="12" t="str">
        <f>VLOOKUP(B$1:B$65528,[1]导出!B$1:O$65536,12,FALSE)</f>
        <v>2022-11-28</v>
      </c>
      <c r="I14" s="14">
        <v>1500</v>
      </c>
    </row>
    <row r="15" s="2" customFormat="1" ht="27" customHeight="1" spans="1:9">
      <c r="A15" s="9">
        <v>11</v>
      </c>
      <c r="B15" s="10" t="s">
        <v>38</v>
      </c>
      <c r="C15" s="10" t="str">
        <f>VLOOKUP(B$1:B$65528,[1]导出!B$1:O$65536,3,FALSE)</f>
        <v>女</v>
      </c>
      <c r="D15" s="11" t="s">
        <v>39</v>
      </c>
      <c r="E15" s="10" t="s">
        <v>13</v>
      </c>
      <c r="F15" s="10" t="str">
        <f>VLOOKUP(B$1:B$65528,[1]导出!B$1:O$65536,11,FALSE)</f>
        <v>中级工/四级</v>
      </c>
      <c r="G15" s="10" t="str">
        <f>VLOOKUP(B$1:B$65528,[1]导出!B$1:O$65536,9,FALSE)</f>
        <v>西式面点师</v>
      </c>
      <c r="H15" s="12" t="str">
        <f>VLOOKUP(B$1:B$65528,[1]导出!B$1:O$65536,12,FALSE)</f>
        <v>2022-11-02</v>
      </c>
      <c r="I15" s="14">
        <v>1500</v>
      </c>
    </row>
    <row r="16" s="3" customFormat="1" ht="27" customHeight="1" spans="1:9">
      <c r="A16" s="9">
        <v>12</v>
      </c>
      <c r="B16" s="10" t="s">
        <v>40</v>
      </c>
      <c r="C16" s="10" t="str">
        <f>VLOOKUP(B$1:B$65528,[1]导出!B$1:O$65536,3,FALSE)</f>
        <v>女</v>
      </c>
      <c r="D16" s="11" t="s">
        <v>41</v>
      </c>
      <c r="E16" s="10" t="s">
        <v>42</v>
      </c>
      <c r="F16" s="10" t="str">
        <f>VLOOKUP(B$1:B$65528,[1]导出!B$1:O$65536,11,FALSE)</f>
        <v>中级工/四级</v>
      </c>
      <c r="G16" s="10" t="str">
        <f>VLOOKUP(B$1:B$65528,[1]导出!B$1:O$65536,9,FALSE)</f>
        <v>西式面点师</v>
      </c>
      <c r="H16" s="12" t="str">
        <f>VLOOKUP(B$1:B$65528,[1]导出!B$1:O$65536,12,FALSE)</f>
        <v>2022-11-02</v>
      </c>
      <c r="I16" s="14">
        <v>1500</v>
      </c>
    </row>
    <row r="17" s="3" customFormat="1" ht="27" customHeight="1" spans="1:9">
      <c r="A17" s="9">
        <v>13</v>
      </c>
      <c r="B17" s="10" t="s">
        <v>43</v>
      </c>
      <c r="C17" s="10" t="str">
        <f>VLOOKUP(B$1:B$65528,[1]导出!B$1:O$65536,3,FALSE)</f>
        <v>女</v>
      </c>
      <c r="D17" s="11" t="s">
        <v>44</v>
      </c>
      <c r="E17" s="10" t="s">
        <v>45</v>
      </c>
      <c r="F17" s="10" t="str">
        <f>VLOOKUP(B$1:B$65528,[1]导出!B$1:O$65536,11,FALSE)</f>
        <v>中级工/四级</v>
      </c>
      <c r="G17" s="10" t="str">
        <f>VLOOKUP(B$1:B$65528,[1]导出!B$1:O$65536,9,FALSE)</f>
        <v>西式面点师</v>
      </c>
      <c r="H17" s="12" t="str">
        <f>VLOOKUP(B$1:B$65528,[1]导出!B$1:O$65536,12,FALSE)</f>
        <v>2022-11-02</v>
      </c>
      <c r="I17" s="14">
        <v>1500</v>
      </c>
    </row>
    <row r="18" s="3" customFormat="1" ht="27" customHeight="1" spans="1:9">
      <c r="A18" s="9">
        <v>14</v>
      </c>
      <c r="B18" s="10" t="s">
        <v>46</v>
      </c>
      <c r="C18" s="10" t="str">
        <f>VLOOKUP(B$1:B$65528,[1]导出!B$1:O$65536,3,FALSE)</f>
        <v>男</v>
      </c>
      <c r="D18" s="11" t="s">
        <v>47</v>
      </c>
      <c r="E18" s="10" t="s">
        <v>48</v>
      </c>
      <c r="F18" s="10" t="str">
        <f>VLOOKUP(B$1:B$65528,[1]导出!B$1:O$65536,11,FALSE)</f>
        <v>中级工/四级</v>
      </c>
      <c r="G18" s="10" t="str">
        <f>VLOOKUP(B$1:B$65528,[1]导出!B$1:O$65536,9,FALSE)</f>
        <v>电工</v>
      </c>
      <c r="H18" s="12" t="str">
        <f>VLOOKUP(B$1:B$65528,[1]导出!B$1:O$65536,12,FALSE)</f>
        <v>2022-11-28</v>
      </c>
      <c r="I18" s="14">
        <v>1500</v>
      </c>
    </row>
    <row r="19" s="3" customFormat="1" ht="27" customHeight="1" spans="1:9">
      <c r="A19" s="9">
        <v>15</v>
      </c>
      <c r="B19" s="10" t="s">
        <v>49</v>
      </c>
      <c r="C19" s="10" t="str">
        <f>VLOOKUP(B$1:B$65528,[1]导出!B$1:O$65536,3,FALSE)</f>
        <v>男</v>
      </c>
      <c r="D19" s="11" t="s">
        <v>50</v>
      </c>
      <c r="E19" s="10" t="s">
        <v>51</v>
      </c>
      <c r="F19" s="10" t="str">
        <f>VLOOKUP(B$1:B$65528,[1]导出!B$1:O$65536,11,FALSE)</f>
        <v>专项职业能力</v>
      </c>
      <c r="G19" s="10" t="str">
        <f>VLOOKUP(B$1:B$65528,[1]导出!B$1:O$65536,9,FALSE)</f>
        <v>潮式卤味制作</v>
      </c>
      <c r="H19" s="12" t="str">
        <f>VLOOKUP(B$1:B$65528,[1]导出!B$1:O$65536,12,FALSE)</f>
        <v>2022-12-02</v>
      </c>
      <c r="I19" s="14">
        <v>1600</v>
      </c>
    </row>
    <row r="20" s="3" customFormat="1" ht="27" customHeight="1" spans="1:9">
      <c r="A20" s="9">
        <v>16</v>
      </c>
      <c r="B20" s="10" t="s">
        <v>52</v>
      </c>
      <c r="C20" s="10" t="str">
        <f>VLOOKUP(B$1:B$65528,[1]导出!B$1:O$65536,3,FALSE)</f>
        <v>男</v>
      </c>
      <c r="D20" s="11" t="s">
        <v>53</v>
      </c>
      <c r="E20" s="10" t="s">
        <v>48</v>
      </c>
      <c r="F20" s="10" t="str">
        <f>VLOOKUP(B$1:B$65528,[1]导出!B$1:O$65536,11,FALSE)</f>
        <v>中级工/四级</v>
      </c>
      <c r="G20" s="10" t="str">
        <f>VLOOKUP(B$1:B$65528,[1]导出!B$1:O$65536,9,FALSE)</f>
        <v>电工</v>
      </c>
      <c r="H20" s="12" t="str">
        <f>VLOOKUP(B$1:B$65528,[1]导出!B$1:O$65536,12,FALSE)</f>
        <v>2022-11-28</v>
      </c>
      <c r="I20" s="14">
        <v>1500</v>
      </c>
    </row>
    <row r="21" s="3" customFormat="1" ht="27" customHeight="1" spans="1:9">
      <c r="A21" s="9">
        <v>17</v>
      </c>
      <c r="B21" s="10" t="s">
        <v>54</v>
      </c>
      <c r="C21" s="10" t="str">
        <f>VLOOKUP(B$1:B$65528,[1]导出!B$1:O$65536,3,FALSE)</f>
        <v>女</v>
      </c>
      <c r="D21" s="11" t="s">
        <v>55</v>
      </c>
      <c r="E21" s="10" t="s">
        <v>16</v>
      </c>
      <c r="F21" s="10" t="str">
        <f>VLOOKUP(B$1:B$65528,[1]导出!B$1:O$65536,11,FALSE)</f>
        <v>中级工/四级</v>
      </c>
      <c r="G21" s="10" t="str">
        <f>VLOOKUP(B$1:B$65528,[1]导出!B$1:O$65536,9,FALSE)</f>
        <v>美容师</v>
      </c>
      <c r="H21" s="12" t="str">
        <f>VLOOKUP(B$1:B$65528,[1]导出!B$1:O$65536,12,FALSE)</f>
        <v>2022-10-20</v>
      </c>
      <c r="I21" s="14">
        <v>1500</v>
      </c>
    </row>
    <row r="22" s="3" customFormat="1" ht="27" customHeight="1" spans="1:9">
      <c r="A22" s="9">
        <v>18</v>
      </c>
      <c r="B22" s="10" t="s">
        <v>56</v>
      </c>
      <c r="C22" s="10" t="str">
        <f>VLOOKUP(B$1:B$65528,[1]导出!B$1:O$65536,3,FALSE)</f>
        <v>男</v>
      </c>
      <c r="D22" s="11" t="s">
        <v>57</v>
      </c>
      <c r="E22" s="10" t="s">
        <v>32</v>
      </c>
      <c r="F22" s="10" t="str">
        <f>VLOOKUP(B$1:B$65528,[1]导出!B$1:O$65536,11,FALSE)</f>
        <v>中级工/四级</v>
      </c>
      <c r="G22" s="10" t="str">
        <f>VLOOKUP(B$1:B$65528,[1]导出!B$1:O$65536,9,FALSE)</f>
        <v>电工</v>
      </c>
      <c r="H22" s="12" t="str">
        <f>VLOOKUP(B$1:B$65528,[1]导出!B$1:O$65536,12,FALSE)</f>
        <v>2022-11-28</v>
      </c>
      <c r="I22" s="14">
        <v>1500</v>
      </c>
    </row>
    <row r="23" s="3" customFormat="1" ht="27" customHeight="1" spans="1:9">
      <c r="A23" s="9">
        <v>19</v>
      </c>
      <c r="B23" s="10" t="s">
        <v>58</v>
      </c>
      <c r="C23" s="10" t="str">
        <f>VLOOKUP(B$1:B$65528,[1]导出!B$1:O$65536,3,FALSE)</f>
        <v>男</v>
      </c>
      <c r="D23" s="11" t="s">
        <v>59</v>
      </c>
      <c r="E23" s="10" t="s">
        <v>19</v>
      </c>
      <c r="F23" s="10" t="str">
        <f>VLOOKUP(B$1:B$65528,[1]导出!B$1:O$65536,11,FALSE)</f>
        <v>中级工/四级</v>
      </c>
      <c r="G23" s="10" t="str">
        <f>VLOOKUP(B$1:B$65528,[1]导出!B$1:O$65536,9,FALSE)</f>
        <v>电工</v>
      </c>
      <c r="H23" s="12" t="str">
        <f>VLOOKUP(B$1:B$65528,[1]导出!B$1:O$65536,12,FALSE)</f>
        <v>2022-11-28</v>
      </c>
      <c r="I23" s="14">
        <v>1500</v>
      </c>
    </row>
    <row r="24" s="3" customFormat="1" ht="27" customHeight="1" spans="1:9">
      <c r="A24" s="9">
        <v>20</v>
      </c>
      <c r="B24" s="10" t="s">
        <v>60</v>
      </c>
      <c r="C24" s="10" t="str">
        <f>VLOOKUP(B$1:B$65528,[1]导出!B$1:O$65536,3,FALSE)</f>
        <v>男</v>
      </c>
      <c r="D24" s="11" t="s">
        <v>61</v>
      </c>
      <c r="E24" s="10" t="s">
        <v>48</v>
      </c>
      <c r="F24" s="10" t="str">
        <f>VLOOKUP(B$1:B$65528,[1]导出!B$1:O$65536,11,FALSE)</f>
        <v>中级工/四级</v>
      </c>
      <c r="G24" s="10" t="str">
        <f>VLOOKUP(B$1:B$65528,[1]导出!B$1:O$65536,9,FALSE)</f>
        <v>电工</v>
      </c>
      <c r="H24" s="12" t="str">
        <f>VLOOKUP(B$1:B$65528,[1]导出!B$1:O$65536,12,FALSE)</f>
        <v>2022-11-28</v>
      </c>
      <c r="I24" s="14">
        <v>1500</v>
      </c>
    </row>
    <row r="25" s="3" customFormat="1" ht="27" customHeight="1" spans="1:9">
      <c r="A25" s="9">
        <v>21</v>
      </c>
      <c r="B25" s="10" t="s">
        <v>62</v>
      </c>
      <c r="C25" s="10" t="str">
        <f>VLOOKUP(B$1:B$65528,[1]导出!B$1:O$65536,3,FALSE)</f>
        <v>男</v>
      </c>
      <c r="D25" s="11" t="s">
        <v>63</v>
      </c>
      <c r="E25" s="10" t="s">
        <v>64</v>
      </c>
      <c r="F25" s="10" t="str">
        <f>VLOOKUP(B$1:B$65528,[1]导出!B$1:O$65536,11,FALSE)</f>
        <v>专项职业能力</v>
      </c>
      <c r="G25" s="10" t="str">
        <f>VLOOKUP(B$1:B$65528,[1]导出!B$1:O$65536,9,FALSE)</f>
        <v>潮式卤味制作</v>
      </c>
      <c r="H25" s="12" t="str">
        <f>VLOOKUP(B$1:B$65528,[1]导出!B$1:O$65536,12,FALSE)</f>
        <v>2022-12-02</v>
      </c>
      <c r="I25" s="14">
        <v>1600</v>
      </c>
    </row>
    <row r="26" s="3" customFormat="1" ht="27" customHeight="1" spans="1:9">
      <c r="A26" s="9">
        <v>22</v>
      </c>
      <c r="B26" s="10" t="s">
        <v>65</v>
      </c>
      <c r="C26" s="10" t="str">
        <f>VLOOKUP(B$1:B$65528,[1]导出!B$1:O$65536,3,FALSE)</f>
        <v>男</v>
      </c>
      <c r="D26" s="11" t="s">
        <v>66</v>
      </c>
      <c r="E26" s="10" t="s">
        <v>48</v>
      </c>
      <c r="F26" s="10" t="str">
        <f>VLOOKUP(B$1:B$65528,[1]导出!B$1:O$65536,11,FALSE)</f>
        <v>专项职业能力</v>
      </c>
      <c r="G26" s="10" t="str">
        <f>VLOOKUP(B$1:B$65528,[1]导出!B$1:O$65536,9,FALSE)</f>
        <v>潮汕卤鹅制作</v>
      </c>
      <c r="H26" s="12" t="str">
        <f>VLOOKUP(B$1:B$65528,[1]导出!B$1:O$65536,12,FALSE)</f>
        <v>2022-12-26</v>
      </c>
      <c r="I26" s="14">
        <v>1600</v>
      </c>
    </row>
    <row r="27" s="3" customFormat="1" ht="27" customHeight="1" spans="1:9">
      <c r="A27" s="9">
        <v>23</v>
      </c>
      <c r="B27" s="10" t="s">
        <v>67</v>
      </c>
      <c r="C27" s="10" t="str">
        <f>VLOOKUP(B$1:B$65528,[1]导出!B$1:O$65536,3,FALSE)</f>
        <v>男</v>
      </c>
      <c r="D27" s="11" t="s">
        <v>68</v>
      </c>
      <c r="E27" s="10" t="s">
        <v>48</v>
      </c>
      <c r="F27" s="10" t="str">
        <f>VLOOKUP(B$1:B$65528,[1]导出!B$1:O$65536,11,FALSE)</f>
        <v>中级工/四级</v>
      </c>
      <c r="G27" s="10" t="str">
        <f>VLOOKUP(B$1:B$65528,[1]导出!B$1:O$65536,9,FALSE)</f>
        <v>电工</v>
      </c>
      <c r="H27" s="12" t="str">
        <f>VLOOKUP(B$1:B$65528,[1]导出!B$1:O$65536,12,FALSE)</f>
        <v>2022-11-28</v>
      </c>
      <c r="I27" s="14">
        <v>1500</v>
      </c>
    </row>
    <row r="28" s="3" customFormat="1" ht="27" customHeight="1" spans="1:9">
      <c r="A28" s="9">
        <v>24</v>
      </c>
      <c r="B28" s="10" t="s">
        <v>69</v>
      </c>
      <c r="C28" s="10" t="str">
        <f>VLOOKUP(B$1:B$65528,[1]导出!B$1:O$65536,3,FALSE)</f>
        <v>女</v>
      </c>
      <c r="D28" s="11" t="s">
        <v>70</v>
      </c>
      <c r="E28" s="10" t="s">
        <v>19</v>
      </c>
      <c r="F28" s="10" t="str">
        <f>VLOOKUP(B$1:B$65528,[1]导出!B$1:O$65536,11,FALSE)</f>
        <v>中级工/四级</v>
      </c>
      <c r="G28" s="10" t="str">
        <f>VLOOKUP(B$1:B$65528,[1]导出!B$1:O$65536,9,FALSE)</f>
        <v>保育师</v>
      </c>
      <c r="H28" s="12" t="str">
        <f>VLOOKUP(B$1:B$65528,[1]导出!B$1:O$65536,12,FALSE)</f>
        <v>2022-11-14</v>
      </c>
      <c r="I28" s="14">
        <v>1500</v>
      </c>
    </row>
    <row r="29" s="3" customFormat="1" ht="27" customHeight="1" spans="1:9">
      <c r="A29" s="9">
        <v>25</v>
      </c>
      <c r="B29" s="10" t="s">
        <v>71</v>
      </c>
      <c r="C29" s="10" t="str">
        <f>VLOOKUP(B$1:B$65528,[1]导出!B$1:O$65536,3,FALSE)</f>
        <v>男</v>
      </c>
      <c r="D29" s="11" t="s">
        <v>72</v>
      </c>
      <c r="E29" s="10" t="s">
        <v>64</v>
      </c>
      <c r="F29" s="10" t="str">
        <f>VLOOKUP(B$1:B$65528,[1]导出!B$1:O$65536,11,FALSE)</f>
        <v>中级工/四级</v>
      </c>
      <c r="G29" s="10" t="str">
        <f>VLOOKUP(B$1:B$65528,[1]导出!B$1:O$65536,9,FALSE)</f>
        <v>中式烹调师</v>
      </c>
      <c r="H29" s="12" t="str">
        <f>VLOOKUP(B$1:B$65528,[1]导出!B$1:O$65536,12,FALSE)</f>
        <v>2022-11-28</v>
      </c>
      <c r="I29" s="14">
        <v>1500</v>
      </c>
    </row>
    <row r="30" s="3" customFormat="1" ht="27" customHeight="1" spans="1:9">
      <c r="A30" s="9">
        <v>26</v>
      </c>
      <c r="B30" s="10" t="s">
        <v>73</v>
      </c>
      <c r="C30" s="10" t="str">
        <f>VLOOKUP(B$1:B$65528,[1]导出!B$1:O$65536,3,FALSE)</f>
        <v>女</v>
      </c>
      <c r="D30" s="11" t="s">
        <v>74</v>
      </c>
      <c r="E30" s="10" t="s">
        <v>32</v>
      </c>
      <c r="F30" s="10" t="str">
        <f>VLOOKUP(B$1:B$65528,[1]导出!B$1:O$65536,11,FALSE)</f>
        <v>中级工/四级</v>
      </c>
      <c r="G30" s="10" t="str">
        <f>VLOOKUP(B$1:B$65528,[1]导出!B$1:O$65536,9,FALSE)</f>
        <v>保育师</v>
      </c>
      <c r="H30" s="12" t="str">
        <f>VLOOKUP(B$1:B$65528,[1]导出!B$1:O$65536,12,FALSE)</f>
        <v>2022-11-14</v>
      </c>
      <c r="I30" s="14">
        <v>1500</v>
      </c>
    </row>
    <row r="31" s="3" customFormat="1" ht="27" customHeight="1" spans="1:9">
      <c r="A31" s="9">
        <v>27</v>
      </c>
      <c r="B31" s="10" t="s">
        <v>75</v>
      </c>
      <c r="C31" s="10" t="str">
        <f>VLOOKUP(B$1:B$65528,[1]导出!B$1:O$65536,3,FALSE)</f>
        <v>女</v>
      </c>
      <c r="D31" s="11" t="s">
        <v>76</v>
      </c>
      <c r="E31" s="10" t="s">
        <v>29</v>
      </c>
      <c r="F31" s="10" t="str">
        <f>VLOOKUP(B$1:B$65528,[1]导出!B$1:O$65536,11,FALSE)</f>
        <v>中级工/四级</v>
      </c>
      <c r="G31" s="10" t="str">
        <f>VLOOKUP(B$1:B$65528,[1]导出!B$1:O$65536,9,FALSE)</f>
        <v>茶艺师</v>
      </c>
      <c r="H31" s="12" t="str">
        <f>VLOOKUP(B$1:B$65528,[1]导出!B$1:O$65536,12,FALSE)</f>
        <v>2022-02-18</v>
      </c>
      <c r="I31" s="14">
        <v>1500</v>
      </c>
    </row>
    <row r="32" s="3" customFormat="1" ht="27" customHeight="1" spans="1:9">
      <c r="A32" s="9">
        <v>28</v>
      </c>
      <c r="B32" s="10" t="s">
        <v>77</v>
      </c>
      <c r="C32" s="10" t="str">
        <f>VLOOKUP(B$1:B$65528,[1]导出!B$1:O$65536,3,FALSE)</f>
        <v>女</v>
      </c>
      <c r="D32" s="11" t="s">
        <v>78</v>
      </c>
      <c r="E32" s="10" t="s">
        <v>35</v>
      </c>
      <c r="F32" s="10" t="str">
        <f>VLOOKUP(B$1:B$65528,[1]导出!B$1:O$65536,11,FALSE)</f>
        <v>中级工/四级</v>
      </c>
      <c r="G32" s="10" t="str">
        <f>VLOOKUP(B$1:B$65528,[1]导出!B$1:O$65536,9,FALSE)</f>
        <v>保育师</v>
      </c>
      <c r="H32" s="12" t="str">
        <f>VLOOKUP(B$1:B$65528,[1]导出!B$1:O$65536,12,FALSE)</f>
        <v>2022-11-14</v>
      </c>
      <c r="I32" s="14">
        <v>1500</v>
      </c>
    </row>
    <row r="33" s="3" customFormat="1" ht="27" customHeight="1" spans="1:9">
      <c r="A33" s="9">
        <v>29</v>
      </c>
      <c r="B33" s="10" t="s">
        <v>79</v>
      </c>
      <c r="C33" s="10" t="str">
        <f>VLOOKUP(B$1:B$65528,[1]导出!B$1:O$65536,3,FALSE)</f>
        <v>女</v>
      </c>
      <c r="D33" s="11" t="s">
        <v>80</v>
      </c>
      <c r="E33" s="10" t="s">
        <v>81</v>
      </c>
      <c r="F33" s="10" t="str">
        <f>VLOOKUP(B$1:B$65528,[1]导出!B$1:O$65536,11,FALSE)</f>
        <v>中级工/四级</v>
      </c>
      <c r="G33" s="10" t="str">
        <f>VLOOKUP(B$1:B$65528,[1]导出!B$1:O$65536,9,FALSE)</f>
        <v>茶艺师</v>
      </c>
      <c r="H33" s="12" t="str">
        <f>VLOOKUP(B$1:B$65528,[1]导出!B$1:O$65536,12,FALSE)</f>
        <v>2022-10-25</v>
      </c>
      <c r="I33" s="14">
        <v>1500</v>
      </c>
    </row>
    <row r="34" s="3" customFormat="1" ht="27" customHeight="1" spans="1:9">
      <c r="A34" s="9">
        <v>30</v>
      </c>
      <c r="B34" s="10" t="s">
        <v>82</v>
      </c>
      <c r="C34" s="10" t="str">
        <f>VLOOKUP(B$1:B$65528,[1]导出!B$1:O$65536,3,FALSE)</f>
        <v>男</v>
      </c>
      <c r="D34" s="11" t="s">
        <v>83</v>
      </c>
      <c r="E34" s="10" t="s">
        <v>19</v>
      </c>
      <c r="F34" s="10" t="str">
        <f>VLOOKUP(B$1:B$65528,[1]导出!B$1:O$65536,11,FALSE)</f>
        <v>中级工/四级</v>
      </c>
      <c r="G34" s="10" t="str">
        <f>VLOOKUP(B$1:B$65528,[1]导出!B$1:O$65536,9,FALSE)</f>
        <v>中式烹调师</v>
      </c>
      <c r="H34" s="12" t="str">
        <f>VLOOKUP(B$1:B$65528,[1]导出!B$1:O$65536,12,FALSE)</f>
        <v>2022-12-07</v>
      </c>
      <c r="I34" s="14">
        <v>1500</v>
      </c>
    </row>
    <row r="35" s="3" customFormat="1" ht="27" customHeight="1" spans="1:9">
      <c r="A35" s="9">
        <v>31</v>
      </c>
      <c r="B35" s="10" t="s">
        <v>84</v>
      </c>
      <c r="C35" s="10" t="str">
        <f>VLOOKUP(B$1:B$65528,[1]导出!B$1:O$65536,3,FALSE)</f>
        <v>女</v>
      </c>
      <c r="D35" s="11" t="s">
        <v>85</v>
      </c>
      <c r="E35" s="10" t="s">
        <v>81</v>
      </c>
      <c r="F35" s="10" t="str">
        <f>VLOOKUP(B$1:B$65528,[1]导出!B$1:O$65536,11,FALSE)</f>
        <v>中级工/四级</v>
      </c>
      <c r="G35" s="10" t="str">
        <f>VLOOKUP(B$1:B$65528,[1]导出!B$1:O$65536,9,FALSE)</f>
        <v>保育师</v>
      </c>
      <c r="H35" s="12" t="str">
        <f>VLOOKUP(B$1:B$65528,[1]导出!B$1:O$65536,12,FALSE)</f>
        <v>2022-11-14</v>
      </c>
      <c r="I35" s="14">
        <v>1500</v>
      </c>
    </row>
    <row r="36" s="3" customFormat="1" ht="27" customHeight="1" spans="1:9">
      <c r="A36" s="9">
        <v>32</v>
      </c>
      <c r="B36" s="10" t="s">
        <v>86</v>
      </c>
      <c r="C36" s="10" t="str">
        <f>VLOOKUP(B$1:B$65528,[1]导出!B$1:O$65536,3,FALSE)</f>
        <v>女</v>
      </c>
      <c r="D36" s="11" t="s">
        <v>87</v>
      </c>
      <c r="E36" s="10" t="s">
        <v>81</v>
      </c>
      <c r="F36" s="10" t="str">
        <f>VLOOKUP(B$1:B$65528,[1]导出!B$1:O$65536,11,FALSE)</f>
        <v>专项职业能力</v>
      </c>
      <c r="G36" s="10" t="str">
        <f>VLOOKUP(B$1:B$65528,[1]导出!B$1:O$65536,9,FALSE)</f>
        <v>网店美工</v>
      </c>
      <c r="H36" s="12" t="str">
        <f>VLOOKUP(B$1:B$65528,[1]导出!B$1:O$65536,12,FALSE)</f>
        <v>2022-07-22</v>
      </c>
      <c r="I36" s="14">
        <v>800</v>
      </c>
    </row>
    <row r="37" s="3" customFormat="1" ht="27" customHeight="1" spans="1:9">
      <c r="A37" s="9">
        <v>33</v>
      </c>
      <c r="B37" s="10" t="s">
        <v>88</v>
      </c>
      <c r="C37" s="10" t="str">
        <f>VLOOKUP(B$1:B$65528,[1]导出!B$1:O$65536,3,FALSE)</f>
        <v>女</v>
      </c>
      <c r="D37" s="11" t="s">
        <v>89</v>
      </c>
      <c r="E37" s="10" t="s">
        <v>32</v>
      </c>
      <c r="F37" s="10" t="str">
        <f>VLOOKUP(B$1:B$65528,[1]导出!B$1:O$65536,11,FALSE)</f>
        <v>中级工/四级</v>
      </c>
      <c r="G37" s="10" t="str">
        <f>VLOOKUP(B$1:B$65528,[1]导出!B$1:O$65536,9,FALSE)</f>
        <v>育婴员</v>
      </c>
      <c r="H37" s="12" t="str">
        <f>VLOOKUP(B$1:B$65528,[1]导出!B$1:O$65536,12,FALSE)</f>
        <v>2022-11-14</v>
      </c>
      <c r="I37" s="14">
        <v>1500</v>
      </c>
    </row>
    <row r="38" s="3" customFormat="1" ht="27" customHeight="1" spans="1:9">
      <c r="A38" s="9">
        <v>34</v>
      </c>
      <c r="B38" s="10" t="s">
        <v>90</v>
      </c>
      <c r="C38" s="10" t="str">
        <f>VLOOKUP(B$1:B$65528,[1]导出!B$1:O$65536,3,FALSE)</f>
        <v>男</v>
      </c>
      <c r="D38" s="11" t="s">
        <v>91</v>
      </c>
      <c r="E38" s="10" t="s">
        <v>13</v>
      </c>
      <c r="F38" s="10" t="str">
        <f>VLOOKUP(B$1:B$65528,[1]导出!B$1:O$65536,11,FALSE)</f>
        <v>中级工/四级</v>
      </c>
      <c r="G38" s="10" t="str">
        <f>VLOOKUP(B$1:B$65528,[1]导出!B$1:O$65536,9,FALSE)</f>
        <v>电工</v>
      </c>
      <c r="H38" s="12" t="str">
        <f>VLOOKUP(B$1:B$65528,[1]导出!B$1:O$65536,12,FALSE)</f>
        <v>2022-11-28</v>
      </c>
      <c r="I38" s="14">
        <v>1500</v>
      </c>
    </row>
    <row r="39" s="3" customFormat="1" ht="27" customHeight="1" spans="1:9">
      <c r="A39" s="9">
        <v>35</v>
      </c>
      <c r="B39" s="10" t="s">
        <v>92</v>
      </c>
      <c r="C39" s="10" t="str">
        <f>VLOOKUP(B$1:B$65528,[1]导出!B$1:O$65536,3,FALSE)</f>
        <v>女</v>
      </c>
      <c r="D39" s="11" t="s">
        <v>93</v>
      </c>
      <c r="E39" s="10" t="s">
        <v>19</v>
      </c>
      <c r="F39" s="10" t="str">
        <f>VLOOKUP(B$1:B$65528,[1]导出!B$1:O$65536,11,FALSE)</f>
        <v>中级工/四级</v>
      </c>
      <c r="G39" s="10" t="str">
        <f>VLOOKUP(B$1:B$65528,[1]导出!B$1:O$65536,9,FALSE)</f>
        <v>茶艺师</v>
      </c>
      <c r="H39" s="12" t="str">
        <f>VLOOKUP(B$1:B$65528,[1]导出!B$1:O$65536,12,FALSE)</f>
        <v>2022-10-25</v>
      </c>
      <c r="I39" s="14">
        <v>1500</v>
      </c>
    </row>
    <row r="40" s="3" customFormat="1" ht="27" customHeight="1" spans="1:9">
      <c r="A40" s="9">
        <v>36</v>
      </c>
      <c r="B40" s="10" t="s">
        <v>94</v>
      </c>
      <c r="C40" s="10" t="str">
        <f>VLOOKUP(B$1:B$65528,[1]导出!B$1:O$65536,3,FALSE)</f>
        <v>男</v>
      </c>
      <c r="D40" s="11" t="s">
        <v>95</v>
      </c>
      <c r="E40" s="10" t="s">
        <v>42</v>
      </c>
      <c r="F40" s="10" t="str">
        <f>VLOOKUP(B$1:B$65528,[1]导出!B$1:O$65536,11,FALSE)</f>
        <v>中级工/四级</v>
      </c>
      <c r="G40" s="10" t="str">
        <f>VLOOKUP(B$1:B$65528,[1]导出!B$1:O$65536,9,FALSE)</f>
        <v>中式烹调师</v>
      </c>
      <c r="H40" s="12" t="str">
        <f>VLOOKUP(B$1:B$65528,[1]导出!B$1:O$65536,12,FALSE)</f>
        <v>2022-12-07</v>
      </c>
      <c r="I40" s="14">
        <v>1500</v>
      </c>
    </row>
    <row r="41" s="3" customFormat="1" ht="27" customHeight="1" spans="1:9">
      <c r="A41" s="9">
        <v>37</v>
      </c>
      <c r="B41" s="10" t="s">
        <v>96</v>
      </c>
      <c r="C41" s="10" t="str">
        <f>VLOOKUP(B$1:B$65528,[1]导出!B$1:O$65536,3,FALSE)</f>
        <v>男</v>
      </c>
      <c r="D41" s="11" t="s">
        <v>97</v>
      </c>
      <c r="E41" s="10" t="s">
        <v>32</v>
      </c>
      <c r="F41" s="10" t="str">
        <f>VLOOKUP(B$1:B$65528,[1]导出!B$1:O$65536,11,FALSE)</f>
        <v>中级工/四级</v>
      </c>
      <c r="G41" s="10" t="str">
        <f>VLOOKUP(B$1:B$65528,[1]导出!B$1:O$65536,9,FALSE)</f>
        <v>中式烹调师</v>
      </c>
      <c r="H41" s="12" t="str">
        <f>VLOOKUP(B$1:B$65528,[1]导出!B$1:O$65536,12,FALSE)</f>
        <v>2022-12-07</v>
      </c>
      <c r="I41" s="14">
        <v>1500</v>
      </c>
    </row>
    <row r="42" s="3" customFormat="1" ht="27" customHeight="1" spans="1:9">
      <c r="A42" s="9">
        <v>38</v>
      </c>
      <c r="B42" s="10" t="s">
        <v>98</v>
      </c>
      <c r="C42" s="10" t="str">
        <f>VLOOKUP(B$1:B$65528,[1]导出!B$1:O$65536,3,FALSE)</f>
        <v>女</v>
      </c>
      <c r="D42" s="11" t="s">
        <v>99</v>
      </c>
      <c r="E42" s="10" t="s">
        <v>16</v>
      </c>
      <c r="F42" s="10" t="str">
        <f>VLOOKUP(B$1:B$65528,[1]导出!B$1:O$65536,11,FALSE)</f>
        <v>中级工/四级</v>
      </c>
      <c r="G42" s="10" t="str">
        <f>VLOOKUP(B$1:B$65528,[1]导出!B$1:O$65536,9,FALSE)</f>
        <v>茶艺师</v>
      </c>
      <c r="H42" s="12" t="str">
        <f>VLOOKUP(B$1:B$65528,[1]导出!B$1:O$65536,12,FALSE)</f>
        <v>2022-10-25</v>
      </c>
      <c r="I42" s="14">
        <v>1500</v>
      </c>
    </row>
    <row r="43" s="3" customFormat="1" ht="27" customHeight="1" spans="1:9">
      <c r="A43" s="9">
        <v>39</v>
      </c>
      <c r="B43" s="10" t="s">
        <v>100</v>
      </c>
      <c r="C43" s="10" t="str">
        <f>VLOOKUP(B$1:B$65528,[1]导出!B$1:O$65536,3,FALSE)</f>
        <v>女</v>
      </c>
      <c r="D43" s="11" t="s">
        <v>101</v>
      </c>
      <c r="E43" s="10" t="s">
        <v>16</v>
      </c>
      <c r="F43" s="10" t="str">
        <f>VLOOKUP(B$1:B$65528,[1]导出!B$1:O$65536,11,FALSE)</f>
        <v>中级工/四级</v>
      </c>
      <c r="G43" s="10" t="str">
        <f>VLOOKUP(B$1:B$65528,[1]导出!B$1:O$65536,9,FALSE)</f>
        <v>茶艺师</v>
      </c>
      <c r="H43" s="12" t="str">
        <f>VLOOKUP(B$1:B$65528,[1]导出!B$1:O$65536,12,FALSE)</f>
        <v>2022-10-25</v>
      </c>
      <c r="I43" s="14">
        <v>1500</v>
      </c>
    </row>
    <row r="44" s="3" customFormat="1" ht="27" customHeight="1" spans="1:9">
      <c r="A44" s="9">
        <v>40</v>
      </c>
      <c r="B44" s="10" t="s">
        <v>102</v>
      </c>
      <c r="C44" s="10" t="str">
        <f>VLOOKUP(B$1:B$65528,[1]导出!B$1:O$65536,3,FALSE)</f>
        <v>女</v>
      </c>
      <c r="D44" s="11" t="s">
        <v>103</v>
      </c>
      <c r="E44" s="10" t="s">
        <v>64</v>
      </c>
      <c r="F44" s="10" t="str">
        <f>VLOOKUP(B$1:B$65528,[1]导出!B$1:O$65536,11,FALSE)</f>
        <v>中级工/四级</v>
      </c>
      <c r="G44" s="10" t="str">
        <f>VLOOKUP(B$1:B$65528,[1]导出!B$1:O$65536,9,FALSE)</f>
        <v>茶艺师</v>
      </c>
      <c r="H44" s="12" t="str">
        <f>VLOOKUP(B$1:B$65528,[1]导出!B$1:O$65536,12,FALSE)</f>
        <v>2022-10-25</v>
      </c>
      <c r="I44" s="14">
        <v>1500</v>
      </c>
    </row>
    <row r="45" s="3" customFormat="1" ht="27" customHeight="1" spans="1:9">
      <c r="A45" s="9">
        <v>41</v>
      </c>
      <c r="B45" s="10" t="s">
        <v>104</v>
      </c>
      <c r="C45" s="10" t="str">
        <f>VLOOKUP(B$1:B$65528,[1]导出!B$1:O$65536,3,FALSE)</f>
        <v>女</v>
      </c>
      <c r="D45" s="11" t="s">
        <v>105</v>
      </c>
      <c r="E45" s="10" t="s">
        <v>29</v>
      </c>
      <c r="F45" s="10" t="str">
        <f>VLOOKUP(B$1:B$65528,[1]导出!B$1:O$65536,11,FALSE)</f>
        <v>中级工/四级</v>
      </c>
      <c r="G45" s="10" t="str">
        <f>VLOOKUP(B$1:B$65528,[1]导出!B$1:O$65536,9,FALSE)</f>
        <v>茶艺师</v>
      </c>
      <c r="H45" s="12" t="str">
        <f>VLOOKUP(B$1:B$65528,[1]导出!B$1:O$65536,12,FALSE)</f>
        <v>2022-10-25</v>
      </c>
      <c r="I45" s="14">
        <v>1500</v>
      </c>
    </row>
    <row r="46" s="3" customFormat="1" ht="27" customHeight="1" spans="1:9">
      <c r="A46" s="9">
        <v>42</v>
      </c>
      <c r="B46" s="10" t="s">
        <v>106</v>
      </c>
      <c r="C46" s="10" t="str">
        <f>VLOOKUP(B$1:B$65528,[1]导出!B$1:O$65536,3,FALSE)</f>
        <v>女</v>
      </c>
      <c r="D46" s="11" t="s">
        <v>107</v>
      </c>
      <c r="E46" s="10" t="s">
        <v>16</v>
      </c>
      <c r="F46" s="10" t="str">
        <f>VLOOKUP(B$1:B$65528,[1]导出!B$1:O$65536,11,FALSE)</f>
        <v>中级工/四级</v>
      </c>
      <c r="G46" s="10" t="str">
        <f>VLOOKUP(B$1:B$65528,[1]导出!B$1:O$65536,9,FALSE)</f>
        <v>茶艺师</v>
      </c>
      <c r="H46" s="12" t="str">
        <f>VLOOKUP(B$1:B$65528,[1]导出!B$1:O$65536,12,FALSE)</f>
        <v>2022-10-25</v>
      </c>
      <c r="I46" s="14">
        <v>1500</v>
      </c>
    </row>
    <row r="47" s="3" customFormat="1" ht="27" customHeight="1" spans="1:9">
      <c r="A47" s="9">
        <v>43</v>
      </c>
      <c r="B47" s="10" t="s">
        <v>108</v>
      </c>
      <c r="C47" s="10" t="str">
        <f>VLOOKUP(B$1:B$65528,[1]导出!B$1:O$65536,3,FALSE)</f>
        <v>女</v>
      </c>
      <c r="D47" s="11" t="s">
        <v>109</v>
      </c>
      <c r="E47" s="10" t="s">
        <v>110</v>
      </c>
      <c r="F47" s="10" t="str">
        <f>VLOOKUP(B$1:B$65528,[1]导出!B$1:O$65536,11,FALSE)</f>
        <v>中级工/四级</v>
      </c>
      <c r="G47" s="10" t="str">
        <f>VLOOKUP(B$1:B$65528,[1]导出!B$1:O$65536,9,FALSE)</f>
        <v>茶艺师</v>
      </c>
      <c r="H47" s="12" t="str">
        <f>VLOOKUP(B$1:B$65528,[1]导出!B$1:O$65536,12,FALSE)</f>
        <v>2022-10-25</v>
      </c>
      <c r="I47" s="14">
        <v>1500</v>
      </c>
    </row>
    <row r="48" s="3" customFormat="1" ht="27" customHeight="1" spans="1:9">
      <c r="A48" s="9">
        <v>44</v>
      </c>
      <c r="B48" s="10" t="s">
        <v>111</v>
      </c>
      <c r="C48" s="10" t="str">
        <f>VLOOKUP(B$1:B$65528,[1]导出!B$1:O$65536,3,FALSE)</f>
        <v>女</v>
      </c>
      <c r="D48" s="11" t="s">
        <v>112</v>
      </c>
      <c r="E48" s="10" t="s">
        <v>16</v>
      </c>
      <c r="F48" s="10" t="str">
        <f>VLOOKUP(B$1:B$65528,[1]导出!B$1:O$65536,11,FALSE)</f>
        <v>中级工/四级</v>
      </c>
      <c r="G48" s="10" t="str">
        <f>VLOOKUP(B$1:B$65528,[1]导出!B$1:O$65536,9,FALSE)</f>
        <v>茶艺师</v>
      </c>
      <c r="H48" s="12" t="str">
        <f>VLOOKUP(B$1:B$65528,[1]导出!B$1:O$65536,12,FALSE)</f>
        <v>2022-10-25</v>
      </c>
      <c r="I48" s="14">
        <v>1500</v>
      </c>
    </row>
    <row r="49" s="3" customFormat="1" ht="27" customHeight="1" spans="1:9">
      <c r="A49" s="9">
        <v>45</v>
      </c>
      <c r="B49" s="10" t="s">
        <v>113</v>
      </c>
      <c r="C49" s="10" t="str">
        <f>VLOOKUP(B$1:B$65528,[1]导出!B$1:O$65536,3,FALSE)</f>
        <v>男</v>
      </c>
      <c r="D49" s="11" t="s">
        <v>114</v>
      </c>
      <c r="E49" s="10" t="s">
        <v>115</v>
      </c>
      <c r="F49" s="10" t="str">
        <f>VLOOKUP(B$1:B$65528,[1]导出!B$1:O$65536,11,FALSE)</f>
        <v>高级工/三级</v>
      </c>
      <c r="G49" s="10" t="str">
        <f>VLOOKUP(B$1:B$65528,[1]导出!B$1:O$65536,9,FALSE)</f>
        <v>送配电线路工</v>
      </c>
      <c r="H49" s="12" t="str">
        <f>VLOOKUP(B$1:B$65528,[1]导出!B$1:O$65536,12,FALSE)</f>
        <v>2022-10-13</v>
      </c>
      <c r="I49" s="14">
        <v>2000</v>
      </c>
    </row>
    <row r="50" s="3" customFormat="1" ht="27" customHeight="1" spans="1:9">
      <c r="A50" s="9">
        <v>46</v>
      </c>
      <c r="B50" s="10" t="s">
        <v>116</v>
      </c>
      <c r="C50" s="10" t="str">
        <f>VLOOKUP(B$1:B$65528,[1]导出!B$1:O$65536,3,FALSE)</f>
        <v>女</v>
      </c>
      <c r="D50" s="11" t="s">
        <v>117</v>
      </c>
      <c r="E50" s="10" t="s">
        <v>16</v>
      </c>
      <c r="F50" s="10" t="str">
        <f>VLOOKUP(B$1:B$65528,[1]导出!B$1:O$65536,11,FALSE)</f>
        <v>中级工/四级</v>
      </c>
      <c r="G50" s="10" t="str">
        <f>VLOOKUP(B$1:B$65528,[1]导出!B$1:O$65536,9,FALSE)</f>
        <v>茶艺师</v>
      </c>
      <c r="H50" s="12" t="str">
        <f>VLOOKUP(B$1:B$65528,[1]导出!B$1:O$65536,12,FALSE)</f>
        <v>2022-10-25</v>
      </c>
      <c r="I50" s="14">
        <v>1500</v>
      </c>
    </row>
    <row r="51" s="3" customFormat="1" ht="27" customHeight="1" spans="1:9">
      <c r="A51" s="9">
        <v>47</v>
      </c>
      <c r="B51" s="10" t="s">
        <v>118</v>
      </c>
      <c r="C51" s="10" t="str">
        <f>VLOOKUP(B$1:B$65528,[1]导出!B$1:O$65536,3,FALSE)</f>
        <v>女</v>
      </c>
      <c r="D51" s="11" t="s">
        <v>119</v>
      </c>
      <c r="E51" s="10" t="s">
        <v>16</v>
      </c>
      <c r="F51" s="10" t="str">
        <f>VLOOKUP(B$1:B$65528,[1]导出!B$1:O$65536,11,FALSE)</f>
        <v>高级工/三级</v>
      </c>
      <c r="G51" s="10" t="str">
        <f>VLOOKUP(B$1:B$65528,[1]导出!B$1:O$65536,9,FALSE)</f>
        <v>西式面点师</v>
      </c>
      <c r="H51" s="12" t="str">
        <f>VLOOKUP(B$1:B$65528,[1]导出!B$1:O$65536,12,FALSE)</f>
        <v>2022-09-05</v>
      </c>
      <c r="I51" s="14">
        <v>2000</v>
      </c>
    </row>
    <row r="52" s="3" customFormat="1" ht="27" customHeight="1" spans="1:9">
      <c r="A52" s="9">
        <v>48</v>
      </c>
      <c r="B52" s="10" t="s">
        <v>120</v>
      </c>
      <c r="C52" s="10" t="str">
        <f>VLOOKUP(B$1:B$65528,[1]导出!B$1:O$65536,3,FALSE)</f>
        <v>女</v>
      </c>
      <c r="D52" s="11" t="s">
        <v>121</v>
      </c>
      <c r="E52" s="10" t="s">
        <v>16</v>
      </c>
      <c r="F52" s="10" t="str">
        <f>VLOOKUP(B$1:B$65528,[1]导出!B$1:O$65536,11,FALSE)</f>
        <v>初级工/五级</v>
      </c>
      <c r="G52" s="10" t="str">
        <f>VLOOKUP(B$1:B$65528,[1]导出!B$1:O$65536,9,FALSE)</f>
        <v>保育师</v>
      </c>
      <c r="H52" s="12" t="str">
        <f>VLOOKUP(B$1:B$65528,[1]导出!B$1:O$65536,12,FALSE)</f>
        <v>2022-09-28</v>
      </c>
      <c r="I52" s="14">
        <v>1000</v>
      </c>
    </row>
    <row r="53" s="3" customFormat="1" ht="27" customHeight="1" spans="1:9">
      <c r="A53" s="9">
        <v>49</v>
      </c>
      <c r="B53" s="10" t="s">
        <v>122</v>
      </c>
      <c r="C53" s="10" t="str">
        <f>VLOOKUP(B$1:B$65528,[1]导出!B$1:O$65536,3,FALSE)</f>
        <v>女</v>
      </c>
      <c r="D53" s="11" t="s">
        <v>123</v>
      </c>
      <c r="E53" s="10" t="s">
        <v>29</v>
      </c>
      <c r="F53" s="10" t="str">
        <f>VLOOKUP(B$1:B$65528,[1]导出!B$1:O$65536,11,FALSE)</f>
        <v>中级工/四级</v>
      </c>
      <c r="G53" s="10" t="str">
        <f>VLOOKUP(B$1:B$65528,[1]导出!B$1:O$65536,9,FALSE)</f>
        <v>育婴员</v>
      </c>
      <c r="H53" s="12" t="str">
        <f>VLOOKUP(B$1:B$65528,[1]导出!B$1:O$65536,12,FALSE)</f>
        <v>2022-10-31</v>
      </c>
      <c r="I53" s="14">
        <v>1500</v>
      </c>
    </row>
    <row r="54" s="3" customFormat="1" ht="27" customHeight="1" spans="1:9">
      <c r="A54" s="9">
        <v>50</v>
      </c>
      <c r="B54" s="10" t="s">
        <v>124</v>
      </c>
      <c r="C54" s="10" t="s">
        <v>125</v>
      </c>
      <c r="D54" s="11" t="s">
        <v>126</v>
      </c>
      <c r="E54" s="10" t="s">
        <v>110</v>
      </c>
      <c r="F54" s="10" t="s">
        <v>127</v>
      </c>
      <c r="G54" s="10" t="s">
        <v>128</v>
      </c>
      <c r="H54" s="13">
        <v>44859</v>
      </c>
      <c r="I54" s="10">
        <v>1500</v>
      </c>
    </row>
    <row r="55" s="3" customFormat="1" ht="27" customHeight="1" spans="1:9">
      <c r="A55" s="9">
        <v>51</v>
      </c>
      <c r="B55" s="10" t="s">
        <v>129</v>
      </c>
      <c r="C55" s="10" t="s">
        <v>125</v>
      </c>
      <c r="D55" s="11" t="s">
        <v>130</v>
      </c>
      <c r="E55" s="10" t="s">
        <v>16</v>
      </c>
      <c r="F55" s="10" t="s">
        <v>131</v>
      </c>
      <c r="G55" s="10" t="s">
        <v>132</v>
      </c>
      <c r="H55" s="13">
        <v>44832</v>
      </c>
      <c r="I55" s="10">
        <v>1000</v>
      </c>
    </row>
    <row r="56" s="3" customFormat="1" ht="27" customHeight="1" spans="1:9">
      <c r="A56" s="9">
        <v>52</v>
      </c>
      <c r="B56" s="10" t="s">
        <v>133</v>
      </c>
      <c r="C56" s="10" t="s">
        <v>134</v>
      </c>
      <c r="D56" s="11" t="s">
        <v>135</v>
      </c>
      <c r="E56" s="10" t="s">
        <v>136</v>
      </c>
      <c r="F56" s="10" t="s">
        <v>127</v>
      </c>
      <c r="G56" s="10" t="s">
        <v>137</v>
      </c>
      <c r="H56" s="13">
        <v>44893</v>
      </c>
      <c r="I56" s="10">
        <v>1500</v>
      </c>
    </row>
    <row r="57" s="3" customFormat="1" ht="27" customHeight="1" spans="1:9">
      <c r="A57" s="9">
        <v>53</v>
      </c>
      <c r="B57" s="10" t="s">
        <v>138</v>
      </c>
      <c r="C57" s="10" t="s">
        <v>134</v>
      </c>
      <c r="D57" s="11" t="s">
        <v>139</v>
      </c>
      <c r="E57" s="10" t="s">
        <v>140</v>
      </c>
      <c r="F57" s="10" t="s">
        <v>127</v>
      </c>
      <c r="G57" s="10" t="s">
        <v>137</v>
      </c>
      <c r="H57" s="13">
        <v>44902</v>
      </c>
      <c r="I57" s="10">
        <v>1500</v>
      </c>
    </row>
    <row r="58" s="3" customFormat="1" ht="27" customHeight="1" spans="1:9">
      <c r="A58" s="9">
        <v>54</v>
      </c>
      <c r="B58" s="10" t="s">
        <v>141</v>
      </c>
      <c r="C58" s="10" t="s">
        <v>134</v>
      </c>
      <c r="D58" s="11" t="s">
        <v>142</v>
      </c>
      <c r="E58" s="10" t="s">
        <v>143</v>
      </c>
      <c r="F58" s="10" t="s">
        <v>127</v>
      </c>
      <c r="G58" s="10" t="s">
        <v>137</v>
      </c>
      <c r="H58" s="13">
        <v>44902</v>
      </c>
      <c r="I58" s="10">
        <v>1500</v>
      </c>
    </row>
    <row r="59" s="3" customFormat="1" ht="27" customHeight="1" spans="1:9">
      <c r="A59" s="9">
        <v>55</v>
      </c>
      <c r="B59" s="10" t="s">
        <v>144</v>
      </c>
      <c r="C59" s="10" t="s">
        <v>134</v>
      </c>
      <c r="D59" s="11" t="s">
        <v>145</v>
      </c>
      <c r="E59" s="10" t="s">
        <v>143</v>
      </c>
      <c r="F59" s="10" t="s">
        <v>127</v>
      </c>
      <c r="G59" s="10" t="s">
        <v>137</v>
      </c>
      <c r="H59" s="13">
        <v>44902</v>
      </c>
      <c r="I59" s="10">
        <v>1500</v>
      </c>
    </row>
    <row r="60" s="3" customFormat="1" ht="27" customHeight="1" spans="1:9">
      <c r="A60" s="9">
        <v>56</v>
      </c>
      <c r="B60" s="10" t="s">
        <v>146</v>
      </c>
      <c r="C60" s="10" t="s">
        <v>125</v>
      </c>
      <c r="D60" s="11" t="s">
        <v>147</v>
      </c>
      <c r="E60" s="10" t="s">
        <v>136</v>
      </c>
      <c r="F60" s="10" t="s">
        <v>127</v>
      </c>
      <c r="G60" s="10" t="s">
        <v>137</v>
      </c>
      <c r="H60" s="13">
        <v>44902</v>
      </c>
      <c r="I60" s="10">
        <v>1500</v>
      </c>
    </row>
    <row r="61" s="3" customFormat="1" ht="27" customHeight="1" spans="1:9">
      <c r="A61" s="9">
        <v>57</v>
      </c>
      <c r="B61" s="10" t="s">
        <v>148</v>
      </c>
      <c r="C61" s="10" t="s">
        <v>125</v>
      </c>
      <c r="D61" s="11" t="s">
        <v>149</v>
      </c>
      <c r="E61" s="10" t="s">
        <v>150</v>
      </c>
      <c r="F61" s="10" t="s">
        <v>127</v>
      </c>
      <c r="G61" s="10" t="s">
        <v>151</v>
      </c>
      <c r="H61" s="13">
        <v>44867</v>
      </c>
      <c r="I61" s="10">
        <v>1500</v>
      </c>
    </row>
    <row r="62" s="3" customFormat="1" ht="27" customHeight="1" spans="1:9">
      <c r="A62" s="9">
        <v>58</v>
      </c>
      <c r="B62" s="10" t="s">
        <v>152</v>
      </c>
      <c r="C62" s="10" t="s">
        <v>125</v>
      </c>
      <c r="D62" s="11" t="s">
        <v>153</v>
      </c>
      <c r="E62" s="10" t="s">
        <v>136</v>
      </c>
      <c r="F62" s="10" t="s">
        <v>127</v>
      </c>
      <c r="G62" s="10" t="s">
        <v>132</v>
      </c>
      <c r="H62" s="13">
        <v>44879</v>
      </c>
      <c r="I62" s="10">
        <v>1500</v>
      </c>
    </row>
    <row r="63" s="3" customFormat="1" ht="27" customHeight="1" spans="1:9">
      <c r="A63" s="9">
        <v>59</v>
      </c>
      <c r="B63" s="10" t="s">
        <v>154</v>
      </c>
      <c r="C63" s="10" t="s">
        <v>134</v>
      </c>
      <c r="D63" s="11" t="s">
        <v>66</v>
      </c>
      <c r="E63" s="10" t="s">
        <v>155</v>
      </c>
      <c r="F63" s="10" t="s">
        <v>127</v>
      </c>
      <c r="G63" s="10" t="s">
        <v>156</v>
      </c>
      <c r="H63" s="13">
        <v>44893</v>
      </c>
      <c r="I63" s="10">
        <v>1500</v>
      </c>
    </row>
    <row r="64" s="3" customFormat="1" ht="27" customHeight="1" spans="1:9">
      <c r="A64" s="9">
        <v>60</v>
      </c>
      <c r="B64" s="10" t="s">
        <v>157</v>
      </c>
      <c r="C64" s="10" t="s">
        <v>125</v>
      </c>
      <c r="D64" s="11" t="s">
        <v>158</v>
      </c>
      <c r="E64" s="10" t="s">
        <v>136</v>
      </c>
      <c r="F64" s="10" t="s">
        <v>127</v>
      </c>
      <c r="G64" s="10" t="s">
        <v>128</v>
      </c>
      <c r="H64" s="13">
        <v>44859</v>
      </c>
      <c r="I64" s="10">
        <v>1500</v>
      </c>
    </row>
    <row r="65" s="3" customFormat="1" ht="27" customHeight="1" spans="1:9">
      <c r="A65" s="9">
        <v>61</v>
      </c>
      <c r="B65" s="10" t="s">
        <v>159</v>
      </c>
      <c r="C65" s="10" t="s">
        <v>125</v>
      </c>
      <c r="D65" s="11" t="s">
        <v>160</v>
      </c>
      <c r="E65" s="10" t="s">
        <v>143</v>
      </c>
      <c r="F65" s="10" t="s">
        <v>127</v>
      </c>
      <c r="G65" s="10" t="s">
        <v>161</v>
      </c>
      <c r="H65" s="13">
        <v>44879</v>
      </c>
      <c r="I65" s="10">
        <v>1500</v>
      </c>
    </row>
    <row r="66" s="3" customFormat="1" ht="27" customHeight="1" spans="1:9">
      <c r="A66" s="9">
        <v>62</v>
      </c>
      <c r="B66" s="10" t="s">
        <v>162</v>
      </c>
      <c r="C66" s="10" t="s">
        <v>125</v>
      </c>
      <c r="D66" s="11" t="s">
        <v>163</v>
      </c>
      <c r="E66" s="10" t="s">
        <v>164</v>
      </c>
      <c r="F66" s="10" t="s">
        <v>127</v>
      </c>
      <c r="G66" s="10" t="s">
        <v>165</v>
      </c>
      <c r="H66" s="13">
        <v>44842</v>
      </c>
      <c r="I66" s="10">
        <v>1500</v>
      </c>
    </row>
    <row r="67" s="3" customFormat="1" ht="27" customHeight="1" spans="1:9">
      <c r="A67" s="9">
        <v>63</v>
      </c>
      <c r="B67" s="10" t="s">
        <v>166</v>
      </c>
      <c r="C67" s="10" t="s">
        <v>125</v>
      </c>
      <c r="D67" s="11" t="s">
        <v>167</v>
      </c>
      <c r="E67" s="10" t="s">
        <v>168</v>
      </c>
      <c r="F67" s="10" t="s">
        <v>127</v>
      </c>
      <c r="G67" s="10" t="s">
        <v>132</v>
      </c>
      <c r="H67" s="13">
        <v>44832</v>
      </c>
      <c r="I67" s="10">
        <v>1500</v>
      </c>
    </row>
    <row r="68" s="3" customFormat="1" ht="27" customHeight="1" spans="1:9">
      <c r="A68" s="9">
        <v>64</v>
      </c>
      <c r="B68" s="10" t="s">
        <v>169</v>
      </c>
      <c r="C68" s="10" t="s">
        <v>125</v>
      </c>
      <c r="D68" s="11" t="s">
        <v>170</v>
      </c>
      <c r="E68" s="10" t="s">
        <v>164</v>
      </c>
      <c r="F68" s="10" t="s">
        <v>171</v>
      </c>
      <c r="G68" s="10" t="s">
        <v>172</v>
      </c>
      <c r="H68" s="13">
        <v>44613</v>
      </c>
      <c r="I68" s="10">
        <v>800</v>
      </c>
    </row>
    <row r="69" s="3" customFormat="1" ht="27" customHeight="1" spans="1:9">
      <c r="A69" s="9">
        <v>65</v>
      </c>
      <c r="B69" s="10" t="s">
        <v>173</v>
      </c>
      <c r="C69" s="10" t="s">
        <v>125</v>
      </c>
      <c r="D69" s="11" t="s">
        <v>174</v>
      </c>
      <c r="E69" s="10" t="s">
        <v>175</v>
      </c>
      <c r="F69" s="10" t="s">
        <v>127</v>
      </c>
      <c r="G69" s="10" t="s">
        <v>128</v>
      </c>
      <c r="H69" s="13">
        <v>44859</v>
      </c>
      <c r="I69" s="10">
        <v>1500</v>
      </c>
    </row>
    <row r="70" s="3" customFormat="1" ht="27" customHeight="1" spans="1:9">
      <c r="A70" s="9">
        <v>66</v>
      </c>
      <c r="B70" s="10" t="s">
        <v>176</v>
      </c>
      <c r="C70" s="10" t="s">
        <v>125</v>
      </c>
      <c r="D70" s="11" t="s">
        <v>177</v>
      </c>
      <c r="E70" s="10" t="s">
        <v>175</v>
      </c>
      <c r="F70" s="10" t="s">
        <v>127</v>
      </c>
      <c r="G70" s="10" t="s">
        <v>128</v>
      </c>
      <c r="H70" s="13">
        <v>44859</v>
      </c>
      <c r="I70" s="10">
        <v>1500</v>
      </c>
    </row>
    <row r="71" s="3" customFormat="1" ht="27" customHeight="1" spans="1:9">
      <c r="A71" s="9">
        <v>67</v>
      </c>
      <c r="B71" s="10" t="s">
        <v>178</v>
      </c>
      <c r="C71" s="10" t="s">
        <v>125</v>
      </c>
      <c r="D71" s="11" t="s">
        <v>179</v>
      </c>
      <c r="E71" s="10" t="s">
        <v>180</v>
      </c>
      <c r="F71" s="10" t="s">
        <v>127</v>
      </c>
      <c r="G71" s="10" t="s">
        <v>128</v>
      </c>
      <c r="H71" s="13">
        <v>44859</v>
      </c>
      <c r="I71" s="10">
        <v>1500</v>
      </c>
    </row>
    <row r="72" s="2" customFormat="1" ht="27" customHeight="1" spans="1:9">
      <c r="A72" s="15"/>
      <c r="B72" s="15"/>
      <c r="C72" s="15"/>
      <c r="D72" s="16"/>
      <c r="E72" s="16"/>
      <c r="F72" s="15"/>
      <c r="G72" s="15"/>
      <c r="H72" s="17"/>
      <c r="I72" s="20"/>
    </row>
    <row r="73" s="2" customFormat="1" ht="27" customHeight="1" spans="1:9">
      <c r="A73" s="15"/>
      <c r="B73" s="15"/>
      <c r="C73" s="15"/>
      <c r="D73" s="16"/>
      <c r="E73" s="16"/>
      <c r="F73" s="15"/>
      <c r="G73" s="15"/>
      <c r="H73" s="17"/>
      <c r="I73" s="20"/>
    </row>
    <row r="74" s="2" customFormat="1" ht="27" customHeight="1" spans="1:9">
      <c r="A74" s="15"/>
      <c r="B74" s="15"/>
      <c r="C74" s="15"/>
      <c r="D74" s="16"/>
      <c r="E74" s="16"/>
      <c r="F74" s="15"/>
      <c r="G74" s="15"/>
      <c r="H74" s="17"/>
      <c r="I74" s="20"/>
    </row>
    <row r="75" s="2" customFormat="1" ht="27" customHeight="1" spans="1:9">
      <c r="A75" s="15"/>
      <c r="B75" s="15"/>
      <c r="C75" s="15"/>
      <c r="D75" s="16"/>
      <c r="E75" s="16"/>
      <c r="F75" s="15"/>
      <c r="G75" s="15"/>
      <c r="H75" s="17"/>
      <c r="I75" s="20"/>
    </row>
    <row r="76" s="2" customFormat="1" ht="27" customHeight="1" spans="1:9">
      <c r="A76" s="15"/>
      <c r="B76" s="15"/>
      <c r="C76" s="15"/>
      <c r="D76" s="16"/>
      <c r="E76" s="16"/>
      <c r="F76" s="15"/>
      <c r="G76" s="15"/>
      <c r="H76" s="17"/>
      <c r="I76" s="20"/>
    </row>
    <row r="77" s="2" customFormat="1" ht="27" customHeight="1" spans="1:9">
      <c r="A77" s="15"/>
      <c r="B77" s="15"/>
      <c r="C77" s="15"/>
      <c r="D77" s="16"/>
      <c r="E77" s="16"/>
      <c r="F77" s="15"/>
      <c r="G77" s="15"/>
      <c r="H77" s="17"/>
      <c r="I77" s="20"/>
    </row>
    <row r="78" s="2" customFormat="1" ht="27" customHeight="1" spans="1:9">
      <c r="A78" s="15"/>
      <c r="B78" s="15"/>
      <c r="C78" s="15"/>
      <c r="D78" s="16"/>
      <c r="E78" s="16"/>
      <c r="F78" s="15"/>
      <c r="G78" s="15"/>
      <c r="H78" s="17"/>
      <c r="I78" s="20"/>
    </row>
    <row r="79" s="2" customFormat="1" ht="27" customHeight="1" spans="1:9">
      <c r="A79" s="15"/>
      <c r="B79" s="15"/>
      <c r="C79" s="15"/>
      <c r="D79" s="16"/>
      <c r="E79" s="16"/>
      <c r="F79" s="15"/>
      <c r="G79" s="15"/>
      <c r="H79" s="17"/>
      <c r="I79" s="20"/>
    </row>
    <row r="80" s="2" customFormat="1" ht="27" customHeight="1" spans="1:9">
      <c r="A80" s="15"/>
      <c r="B80" s="15"/>
      <c r="C80" s="15"/>
      <c r="D80" s="16"/>
      <c r="E80" s="16"/>
      <c r="F80" s="15"/>
      <c r="G80" s="15"/>
      <c r="H80" s="17"/>
      <c r="I80" s="20"/>
    </row>
    <row r="81" s="2" customFormat="1" ht="27" customHeight="1" spans="1:9">
      <c r="A81" s="15"/>
      <c r="B81" s="15"/>
      <c r="C81" s="15"/>
      <c r="D81" s="16"/>
      <c r="E81" s="16"/>
      <c r="F81" s="15"/>
      <c r="G81" s="15"/>
      <c r="H81" s="17"/>
      <c r="I81" s="20"/>
    </row>
    <row r="82" s="2" customFormat="1" ht="27" customHeight="1" spans="1:9">
      <c r="A82" s="15"/>
      <c r="B82" s="15"/>
      <c r="C82" s="15"/>
      <c r="D82" s="16"/>
      <c r="E82" s="16"/>
      <c r="F82" s="15"/>
      <c r="G82" s="15"/>
      <c r="H82" s="17"/>
      <c r="I82" s="20"/>
    </row>
    <row r="83" s="2" customFormat="1" ht="27" customHeight="1" spans="1:9">
      <c r="A83" s="15"/>
      <c r="B83" s="15"/>
      <c r="C83" s="15"/>
      <c r="D83" s="16"/>
      <c r="E83" s="16"/>
      <c r="F83" s="15"/>
      <c r="G83" s="15"/>
      <c r="H83" s="17"/>
      <c r="I83" s="20"/>
    </row>
    <row r="84" s="2" customFormat="1" ht="27" customHeight="1" spans="1:9">
      <c r="A84" s="15"/>
      <c r="B84" s="15"/>
      <c r="C84" s="15"/>
      <c r="D84" s="16"/>
      <c r="E84" s="16"/>
      <c r="F84" s="15"/>
      <c r="G84" s="15"/>
      <c r="H84" s="17"/>
      <c r="I84" s="20"/>
    </row>
    <row r="85" s="2" customFormat="1" ht="27" customHeight="1" spans="1:9">
      <c r="A85" s="15"/>
      <c r="B85" s="15"/>
      <c r="C85" s="15"/>
      <c r="D85" s="16"/>
      <c r="E85" s="16"/>
      <c r="F85" s="15"/>
      <c r="G85" s="15"/>
      <c r="H85" s="17"/>
      <c r="I85" s="20"/>
    </row>
    <row r="86" s="2" customFormat="1" ht="27" customHeight="1" spans="1:9">
      <c r="A86" s="15"/>
      <c r="B86" s="15"/>
      <c r="C86" s="15"/>
      <c r="D86" s="16"/>
      <c r="E86" s="16"/>
      <c r="F86" s="15"/>
      <c r="G86" s="15"/>
      <c r="H86" s="17"/>
      <c r="I86" s="20"/>
    </row>
    <row r="87" s="2" customFormat="1" ht="27" customHeight="1" spans="1:9">
      <c r="A87" s="15"/>
      <c r="B87" s="15"/>
      <c r="C87" s="15"/>
      <c r="D87" s="15"/>
      <c r="E87" s="15"/>
      <c r="F87" s="15"/>
      <c r="G87" s="15"/>
      <c r="H87" s="17"/>
      <c r="I87" s="20"/>
    </row>
    <row r="88" s="2" customFormat="1" ht="27" customHeight="1" spans="1:9">
      <c r="A88" s="15"/>
      <c r="B88" s="15"/>
      <c r="C88" s="15"/>
      <c r="D88" s="15"/>
      <c r="E88" s="15"/>
      <c r="F88" s="15"/>
      <c r="G88" s="15"/>
      <c r="H88" s="17"/>
      <c r="I88" s="20"/>
    </row>
    <row r="89" s="2" customFormat="1" ht="27" customHeight="1" spans="1:9">
      <c r="A89" s="15"/>
      <c r="B89" s="15"/>
      <c r="C89" s="15"/>
      <c r="D89" s="15"/>
      <c r="E89" s="15"/>
      <c r="F89" s="15"/>
      <c r="G89" s="15"/>
      <c r="H89" s="17"/>
      <c r="I89" s="20"/>
    </row>
    <row r="90" s="2" customFormat="1" ht="27" customHeight="1" spans="1:9">
      <c r="A90" s="15"/>
      <c r="B90" s="15"/>
      <c r="C90" s="15"/>
      <c r="D90" s="15"/>
      <c r="E90" s="15"/>
      <c r="F90" s="15"/>
      <c r="G90" s="15"/>
      <c r="H90" s="17"/>
      <c r="I90" s="20"/>
    </row>
    <row r="91" s="2" customFormat="1" ht="27" customHeight="1" spans="1:9">
      <c r="A91" s="15"/>
      <c r="B91" s="15"/>
      <c r="C91" s="15"/>
      <c r="D91" s="16"/>
      <c r="E91" s="16"/>
      <c r="F91" s="15"/>
      <c r="G91" s="15"/>
      <c r="H91" s="17"/>
      <c r="I91" s="20"/>
    </row>
    <row r="92" s="2" customFormat="1" ht="27" customHeight="1" spans="1:9">
      <c r="A92" s="15"/>
      <c r="B92" s="15"/>
      <c r="C92" s="15"/>
      <c r="D92" s="15"/>
      <c r="E92" s="15"/>
      <c r="F92" s="15"/>
      <c r="G92" s="15"/>
      <c r="H92" s="17"/>
      <c r="I92" s="20"/>
    </row>
    <row r="93" s="2" customFormat="1" ht="27" customHeight="1" spans="1:9">
      <c r="A93" s="15"/>
      <c r="B93" s="15"/>
      <c r="C93" s="15"/>
      <c r="D93" s="15"/>
      <c r="E93" s="15"/>
      <c r="F93" s="15"/>
      <c r="G93" s="15"/>
      <c r="H93" s="17"/>
      <c r="I93" s="20"/>
    </row>
    <row r="94" s="2" customFormat="1" ht="27" customHeight="1" spans="1:9">
      <c r="A94" s="15"/>
      <c r="B94" s="18"/>
      <c r="C94" s="15"/>
      <c r="D94" s="18"/>
      <c r="E94" s="18"/>
      <c r="F94" s="15"/>
      <c r="G94" s="15"/>
      <c r="H94" s="19"/>
      <c r="I94" s="20"/>
    </row>
    <row r="95" s="2" customFormat="1" ht="27" customHeight="1" spans="1:9">
      <c r="A95" s="15"/>
      <c r="B95" s="18"/>
      <c r="C95" s="15"/>
      <c r="D95" s="15"/>
      <c r="E95" s="15"/>
      <c r="F95" s="15"/>
      <c r="G95" s="15"/>
      <c r="H95" s="17"/>
      <c r="I95" s="20"/>
    </row>
    <row r="96" s="2" customFormat="1" ht="27" customHeight="1" spans="1:9">
      <c r="A96" s="15"/>
      <c r="B96" s="18"/>
      <c r="C96" s="15"/>
      <c r="D96" s="18"/>
      <c r="E96" s="18"/>
      <c r="F96" s="15"/>
      <c r="G96" s="15"/>
      <c r="H96" s="17"/>
      <c r="I96" s="20"/>
    </row>
    <row r="97" s="2" customFormat="1" ht="27" customHeight="1" spans="1:9">
      <c r="A97" s="15"/>
      <c r="B97" s="15"/>
      <c r="C97" s="15"/>
      <c r="D97" s="16"/>
      <c r="E97" s="16"/>
      <c r="F97" s="15"/>
      <c r="G97" s="15"/>
      <c r="H97" s="17"/>
      <c r="I97" s="20"/>
    </row>
    <row r="98" s="2" customFormat="1" ht="27" customHeight="1" spans="1:9">
      <c r="A98" s="15"/>
      <c r="B98" s="15"/>
      <c r="C98" s="15"/>
      <c r="D98" s="16"/>
      <c r="E98" s="16"/>
      <c r="F98" s="15"/>
      <c r="G98" s="15"/>
      <c r="H98" s="17"/>
      <c r="I98" s="20"/>
    </row>
    <row r="99" s="2" customFormat="1" ht="27" customHeight="1" spans="1:9">
      <c r="A99" s="15"/>
      <c r="B99" s="15"/>
      <c r="C99" s="15"/>
      <c r="D99" s="16"/>
      <c r="E99" s="16"/>
      <c r="F99" s="15"/>
      <c r="G99" s="15"/>
      <c r="H99" s="17"/>
      <c r="I99" s="20"/>
    </row>
    <row r="100" s="2" customFormat="1" ht="27" customHeight="1" spans="1:9">
      <c r="A100" s="15"/>
      <c r="B100" s="15"/>
      <c r="C100" s="15"/>
      <c r="D100" s="15"/>
      <c r="E100" s="15"/>
      <c r="F100" s="15"/>
      <c r="G100" s="15"/>
      <c r="H100" s="17"/>
      <c r="I100" s="20"/>
    </row>
    <row r="101" s="2" customFormat="1" ht="27" customHeight="1" spans="1:9">
      <c r="A101" s="15"/>
      <c r="B101" s="15"/>
      <c r="C101" s="15"/>
      <c r="D101" s="15"/>
      <c r="E101" s="15"/>
      <c r="F101" s="15"/>
      <c r="G101" s="15"/>
      <c r="H101" s="17"/>
      <c r="I101" s="20"/>
    </row>
    <row r="102" s="2" customFormat="1" ht="27" customHeight="1" spans="1:9">
      <c r="A102" s="15"/>
      <c r="B102" s="15"/>
      <c r="C102" s="15"/>
      <c r="D102" s="16"/>
      <c r="E102" s="16"/>
      <c r="F102" s="15"/>
      <c r="G102" s="15"/>
      <c r="H102" s="17"/>
      <c r="I102" s="20"/>
    </row>
    <row r="103" s="2" customFormat="1" ht="27" customHeight="1" spans="1:9">
      <c r="A103" s="15"/>
      <c r="B103" s="15"/>
      <c r="C103" s="15"/>
      <c r="D103" s="16"/>
      <c r="E103" s="16"/>
      <c r="F103" s="15"/>
      <c r="G103" s="15"/>
      <c r="H103" s="17"/>
      <c r="I103" s="20"/>
    </row>
    <row r="104" s="2" customFormat="1" ht="27" customHeight="1" spans="1:9">
      <c r="A104" s="15"/>
      <c r="B104" s="15"/>
      <c r="C104" s="15"/>
      <c r="D104" s="16"/>
      <c r="E104" s="16"/>
      <c r="F104" s="15"/>
      <c r="G104" s="15"/>
      <c r="H104" s="17"/>
      <c r="I104" s="20"/>
    </row>
    <row r="105" s="2" customFormat="1" ht="27" customHeight="1" spans="1:9">
      <c r="A105" s="15"/>
      <c r="B105" s="15"/>
      <c r="C105" s="15"/>
      <c r="D105" s="16"/>
      <c r="E105" s="16"/>
      <c r="F105" s="15"/>
      <c r="G105" s="15"/>
      <c r="H105" s="17"/>
      <c r="I105" s="20"/>
    </row>
    <row r="106" s="2" customFormat="1" ht="27" customHeight="1" spans="1:9">
      <c r="A106" s="15"/>
      <c r="B106" s="15"/>
      <c r="C106" s="15"/>
      <c r="D106" s="16"/>
      <c r="E106" s="16"/>
      <c r="F106" s="15"/>
      <c r="G106" s="15"/>
      <c r="H106" s="17"/>
      <c r="I106" s="20"/>
    </row>
    <row r="107" s="2" customFormat="1" ht="27" customHeight="1" spans="1:9">
      <c r="A107" s="15"/>
      <c r="B107" s="18"/>
      <c r="C107" s="15"/>
      <c r="D107" s="18"/>
      <c r="E107" s="18"/>
      <c r="F107" s="15"/>
      <c r="G107" s="15"/>
      <c r="H107" s="17"/>
      <c r="I107" s="20"/>
    </row>
    <row r="108" s="2" customFormat="1" ht="27" customHeight="1" spans="1:9">
      <c r="A108" s="15"/>
      <c r="B108" s="15"/>
      <c r="C108" s="15"/>
      <c r="D108" s="16"/>
      <c r="E108" s="16"/>
      <c r="F108" s="15"/>
      <c r="G108" s="15"/>
      <c r="H108" s="17"/>
      <c r="I108" s="20"/>
    </row>
    <row r="109" s="2" customFormat="1" ht="27" customHeight="1" spans="1:9">
      <c r="A109" s="15"/>
      <c r="B109" s="15"/>
      <c r="C109" s="15"/>
      <c r="D109" s="16"/>
      <c r="E109" s="16"/>
      <c r="F109" s="15"/>
      <c r="G109" s="15"/>
      <c r="H109" s="17"/>
      <c r="I109" s="20"/>
    </row>
    <row r="110" s="2" customFormat="1" ht="27" customHeight="1" spans="1:9">
      <c r="A110" s="15"/>
      <c r="B110" s="15"/>
      <c r="C110" s="15"/>
      <c r="D110" s="16"/>
      <c r="E110" s="16"/>
      <c r="F110" s="15"/>
      <c r="G110" s="15"/>
      <c r="H110" s="17"/>
      <c r="I110" s="20"/>
    </row>
    <row r="111" s="2" customFormat="1" ht="27" customHeight="1" spans="1:11">
      <c r="A111" s="15"/>
      <c r="B111" s="15"/>
      <c r="C111" s="15"/>
      <c r="D111" s="16"/>
      <c r="E111" s="16"/>
      <c r="F111" s="15"/>
      <c r="G111" s="15"/>
      <c r="H111" s="17"/>
      <c r="I111" s="20"/>
      <c r="J111" s="3"/>
      <c r="K111" s="3"/>
    </row>
    <row r="112" s="2" customFormat="1" ht="27" customHeight="1" spans="1:11">
      <c r="A112" s="15"/>
      <c r="B112" s="15"/>
      <c r="C112" s="15"/>
      <c r="D112" s="16"/>
      <c r="E112" s="16"/>
      <c r="F112" s="15"/>
      <c r="G112" s="15"/>
      <c r="H112" s="17"/>
      <c r="I112" s="20"/>
      <c r="J112" s="3"/>
      <c r="K112" s="3"/>
    </row>
    <row r="113" s="2" customFormat="1" ht="27" customHeight="1" spans="1:11">
      <c r="A113" s="15"/>
      <c r="B113" s="15"/>
      <c r="C113" s="15"/>
      <c r="D113" s="16"/>
      <c r="E113" s="16"/>
      <c r="F113" s="15"/>
      <c r="G113" s="15"/>
      <c r="H113" s="17"/>
      <c r="I113" s="20"/>
      <c r="J113" s="3"/>
      <c r="K113" s="3"/>
    </row>
    <row r="114" s="2" customFormat="1" ht="27" customHeight="1" spans="1:11">
      <c r="A114" s="15"/>
      <c r="B114" s="15"/>
      <c r="C114" s="15"/>
      <c r="D114" s="18"/>
      <c r="E114" s="18"/>
      <c r="F114" s="15"/>
      <c r="G114" s="15"/>
      <c r="H114" s="17"/>
      <c r="I114" s="20"/>
      <c r="J114" s="3"/>
      <c r="K114" s="3"/>
    </row>
    <row r="115" s="2" customFormat="1" ht="27" customHeight="1" spans="1:11">
      <c r="A115" s="15"/>
      <c r="B115" s="15"/>
      <c r="C115" s="15"/>
      <c r="D115" s="16"/>
      <c r="E115" s="16"/>
      <c r="F115" s="15"/>
      <c r="G115" s="15"/>
      <c r="H115" s="17"/>
      <c r="I115" s="20"/>
      <c r="J115" s="3"/>
      <c r="K115" s="3"/>
    </row>
    <row r="116" s="2" customFormat="1" ht="27" customHeight="1" spans="1:11">
      <c r="A116" s="15"/>
      <c r="B116" s="15"/>
      <c r="C116" s="15"/>
      <c r="D116" s="16"/>
      <c r="E116" s="16"/>
      <c r="F116" s="15"/>
      <c r="G116" s="15"/>
      <c r="H116" s="17"/>
      <c r="I116" s="20"/>
      <c r="J116" s="3"/>
      <c r="K116" s="3"/>
    </row>
    <row r="117" s="2" customFormat="1" ht="27" customHeight="1" spans="1:11">
      <c r="A117" s="15"/>
      <c r="B117" s="15"/>
      <c r="C117" s="15"/>
      <c r="D117" s="16"/>
      <c r="E117" s="16"/>
      <c r="F117" s="15"/>
      <c r="G117" s="15"/>
      <c r="H117" s="17"/>
      <c r="I117" s="20"/>
      <c r="J117" s="3"/>
      <c r="K117" s="3"/>
    </row>
    <row r="118" s="2" customFormat="1" ht="27" customHeight="1" spans="1:11">
      <c r="A118" s="15"/>
      <c r="B118" s="15"/>
      <c r="C118" s="15"/>
      <c r="D118" s="16"/>
      <c r="E118" s="16"/>
      <c r="F118" s="15"/>
      <c r="G118" s="15"/>
      <c r="H118" s="17"/>
      <c r="I118" s="20"/>
      <c r="J118" s="3"/>
      <c r="K118" s="3"/>
    </row>
    <row r="119" s="2" customFormat="1" ht="27" customHeight="1" spans="1:11">
      <c r="A119" s="15"/>
      <c r="B119" s="15"/>
      <c r="C119" s="15"/>
      <c r="D119" s="16"/>
      <c r="E119" s="16"/>
      <c r="F119" s="15"/>
      <c r="G119" s="15"/>
      <c r="H119" s="17"/>
      <c r="I119" s="20"/>
      <c r="J119" s="3"/>
      <c r="K119" s="3"/>
    </row>
    <row r="120" s="2" customFormat="1" ht="27" customHeight="1" spans="1:11">
      <c r="A120" s="15"/>
      <c r="B120" s="15"/>
      <c r="C120" s="15"/>
      <c r="D120" s="16"/>
      <c r="E120" s="16"/>
      <c r="F120" s="15"/>
      <c r="G120" s="15"/>
      <c r="H120" s="17"/>
      <c r="I120" s="20"/>
      <c r="J120" s="3"/>
      <c r="K120" s="3"/>
    </row>
    <row r="121" s="2" customFormat="1" ht="27" customHeight="1" spans="1:11">
      <c r="A121" s="15"/>
      <c r="B121" s="15"/>
      <c r="C121" s="15"/>
      <c r="D121" s="16"/>
      <c r="E121" s="16"/>
      <c r="F121" s="15"/>
      <c r="G121" s="15"/>
      <c r="H121" s="17"/>
      <c r="I121" s="20"/>
      <c r="J121" s="3"/>
      <c r="K121" s="3"/>
    </row>
    <row r="122" s="2" customFormat="1" ht="27" customHeight="1" spans="1:11">
      <c r="A122" s="15"/>
      <c r="B122" s="15"/>
      <c r="C122" s="15"/>
      <c r="D122" s="16"/>
      <c r="E122" s="16"/>
      <c r="F122" s="15"/>
      <c r="G122" s="15"/>
      <c r="H122" s="17"/>
      <c r="I122" s="20"/>
      <c r="J122" s="3"/>
      <c r="K122" s="3"/>
    </row>
    <row r="123" s="2" customFormat="1" ht="27" customHeight="1" spans="1:11">
      <c r="A123" s="15"/>
      <c r="B123" s="15"/>
      <c r="C123" s="15"/>
      <c r="D123" s="16"/>
      <c r="E123" s="16"/>
      <c r="F123" s="15"/>
      <c r="G123" s="15"/>
      <c r="H123" s="17"/>
      <c r="I123" s="20"/>
      <c r="J123" s="3"/>
      <c r="K123" s="3"/>
    </row>
    <row r="124" s="2" customFormat="1" ht="27" customHeight="1" spans="1:11">
      <c r="A124" s="15"/>
      <c r="B124" s="15"/>
      <c r="C124" s="15"/>
      <c r="D124" s="16"/>
      <c r="E124" s="16"/>
      <c r="F124" s="15"/>
      <c r="G124" s="15"/>
      <c r="H124" s="17"/>
      <c r="I124" s="20"/>
      <c r="J124" s="3"/>
      <c r="K124" s="3"/>
    </row>
    <row r="125" s="2" customFormat="1" ht="27" customHeight="1" spans="1:11">
      <c r="A125" s="15"/>
      <c r="B125" s="15"/>
      <c r="C125" s="15"/>
      <c r="D125" s="16"/>
      <c r="E125" s="16"/>
      <c r="F125" s="15"/>
      <c r="G125" s="15"/>
      <c r="H125" s="17"/>
      <c r="I125" s="20"/>
      <c r="J125" s="3"/>
      <c r="K125" s="3"/>
    </row>
    <row r="126" s="2" customFormat="1" ht="27" customHeight="1" spans="1:11">
      <c r="A126" s="15"/>
      <c r="B126" s="15"/>
      <c r="C126" s="15"/>
      <c r="D126" s="16"/>
      <c r="E126" s="16"/>
      <c r="F126" s="15"/>
      <c r="G126" s="15"/>
      <c r="H126" s="17"/>
      <c r="I126" s="20"/>
      <c r="J126" s="3"/>
      <c r="K126" s="3"/>
    </row>
    <row r="127" s="2" customFormat="1" ht="27" customHeight="1" spans="1:11">
      <c r="A127" s="15"/>
      <c r="B127" s="15"/>
      <c r="C127" s="15"/>
      <c r="D127" s="16"/>
      <c r="E127" s="16"/>
      <c r="F127" s="15"/>
      <c r="G127" s="15"/>
      <c r="H127" s="17"/>
      <c r="I127" s="20"/>
      <c r="J127" s="3"/>
      <c r="K127" s="3"/>
    </row>
    <row r="128" s="2" customFormat="1" ht="27" customHeight="1" spans="1:11">
      <c r="A128" s="15"/>
      <c r="B128" s="15"/>
      <c r="C128" s="15"/>
      <c r="D128" s="16"/>
      <c r="E128" s="16"/>
      <c r="F128" s="15"/>
      <c r="G128" s="15"/>
      <c r="H128" s="17"/>
      <c r="I128" s="20"/>
      <c r="J128" s="3"/>
      <c r="K128" s="3"/>
    </row>
    <row r="129" s="2" customFormat="1" ht="27" customHeight="1" spans="1:11">
      <c r="A129" s="15"/>
      <c r="B129" s="15"/>
      <c r="C129" s="15"/>
      <c r="D129" s="16"/>
      <c r="E129" s="16"/>
      <c r="F129" s="15"/>
      <c r="G129" s="15"/>
      <c r="H129" s="17"/>
      <c r="I129" s="20"/>
      <c r="J129" s="3"/>
      <c r="K129" s="3"/>
    </row>
    <row r="130" s="2" customFormat="1" ht="27" customHeight="1" spans="1:9">
      <c r="A130" s="15"/>
      <c r="B130" s="15"/>
      <c r="C130" s="15"/>
      <c r="D130" s="16"/>
      <c r="E130" s="16"/>
      <c r="F130" s="15"/>
      <c r="G130" s="15"/>
      <c r="H130" s="17"/>
      <c r="I130" s="20"/>
    </row>
    <row r="131" s="2" customFormat="1" ht="27" customHeight="1" spans="1:9">
      <c r="A131" s="15"/>
      <c r="B131" s="15"/>
      <c r="C131" s="15"/>
      <c r="D131" s="16"/>
      <c r="E131" s="16"/>
      <c r="F131" s="15"/>
      <c r="G131" s="15"/>
      <c r="H131" s="17"/>
      <c r="I131" s="20"/>
    </row>
    <row r="132" s="2" customFormat="1" ht="27" customHeight="1" spans="1:9">
      <c r="A132" s="15"/>
      <c r="B132" s="15"/>
      <c r="C132" s="15"/>
      <c r="D132" s="16"/>
      <c r="E132" s="16"/>
      <c r="F132" s="15"/>
      <c r="G132" s="15"/>
      <c r="H132" s="17"/>
      <c r="I132" s="20"/>
    </row>
    <row r="133" s="2" customFormat="1" ht="27" customHeight="1" spans="1:9">
      <c r="A133" s="15"/>
      <c r="B133" s="15"/>
      <c r="C133" s="15"/>
      <c r="D133" s="16"/>
      <c r="E133" s="16"/>
      <c r="F133" s="15"/>
      <c r="G133" s="15"/>
      <c r="H133" s="17"/>
      <c r="I133" s="20"/>
    </row>
    <row r="134" s="2" customFormat="1" ht="27" customHeight="1" spans="1:9">
      <c r="A134" s="15"/>
      <c r="B134" s="15"/>
      <c r="C134" s="15"/>
      <c r="D134" s="16"/>
      <c r="E134" s="16"/>
      <c r="F134" s="15"/>
      <c r="G134" s="15"/>
      <c r="H134" s="17"/>
      <c r="I134" s="20"/>
    </row>
    <row r="135" s="2" customFormat="1" ht="27" customHeight="1" spans="1:9">
      <c r="A135" s="15"/>
      <c r="B135" s="15"/>
      <c r="C135" s="15"/>
      <c r="D135" s="16"/>
      <c r="E135" s="16"/>
      <c r="F135" s="15"/>
      <c r="G135" s="15"/>
      <c r="H135" s="17"/>
      <c r="I135" s="20"/>
    </row>
    <row r="136" s="2" customFormat="1" ht="27" customHeight="1" spans="1:9">
      <c r="A136" s="15"/>
      <c r="B136" s="15"/>
      <c r="C136" s="15"/>
      <c r="D136" s="16"/>
      <c r="E136" s="16"/>
      <c r="F136" s="15"/>
      <c r="G136" s="15"/>
      <c r="H136" s="17"/>
      <c r="I136" s="20"/>
    </row>
    <row r="137" s="2" customFormat="1" ht="27" customHeight="1" spans="1:9">
      <c r="A137" s="15"/>
      <c r="B137" s="15"/>
      <c r="C137" s="15"/>
      <c r="D137" s="16"/>
      <c r="E137" s="16"/>
      <c r="F137" s="15"/>
      <c r="G137" s="15"/>
      <c r="H137" s="17"/>
      <c r="I137" s="20"/>
    </row>
    <row r="138" s="2" customFormat="1" ht="27" customHeight="1" spans="1:9">
      <c r="A138" s="15"/>
      <c r="B138" s="15"/>
      <c r="C138" s="15"/>
      <c r="D138" s="16"/>
      <c r="E138" s="16"/>
      <c r="F138" s="15"/>
      <c r="G138" s="15"/>
      <c r="H138" s="17"/>
      <c r="I138" s="20"/>
    </row>
    <row r="139" s="2" customFormat="1" ht="27" customHeight="1" spans="1:9">
      <c r="A139" s="15"/>
      <c r="B139" s="15"/>
      <c r="C139" s="15"/>
      <c r="D139" s="16"/>
      <c r="E139" s="16"/>
      <c r="F139" s="15"/>
      <c r="G139" s="15"/>
      <c r="H139" s="17"/>
      <c r="I139" s="20"/>
    </row>
    <row r="140" s="2" customFormat="1" ht="27" customHeight="1" spans="1:9">
      <c r="A140" s="15"/>
      <c r="B140" s="15"/>
      <c r="C140" s="15"/>
      <c r="D140" s="16"/>
      <c r="E140" s="16"/>
      <c r="F140" s="15"/>
      <c r="G140" s="15"/>
      <c r="H140" s="17"/>
      <c r="I140" s="20"/>
    </row>
    <row r="141" s="2" customFormat="1" ht="27" customHeight="1" spans="1:9">
      <c r="A141" s="15"/>
      <c r="B141" s="15"/>
      <c r="C141" s="15"/>
      <c r="D141" s="16"/>
      <c r="E141" s="16"/>
      <c r="F141" s="15"/>
      <c r="G141" s="15"/>
      <c r="H141" s="17"/>
      <c r="I141" s="20"/>
    </row>
    <row r="142" s="2" customFormat="1" ht="27" customHeight="1" spans="1:9">
      <c r="A142" s="15"/>
      <c r="B142" s="15"/>
      <c r="C142" s="15"/>
      <c r="D142" s="16"/>
      <c r="E142" s="16"/>
      <c r="F142" s="15"/>
      <c r="G142" s="15"/>
      <c r="H142" s="17"/>
      <c r="I142" s="20"/>
    </row>
    <row r="143" s="2" customFormat="1" ht="27" customHeight="1" spans="1:9">
      <c r="A143" s="15"/>
      <c r="B143" s="15"/>
      <c r="C143" s="15"/>
      <c r="D143" s="16"/>
      <c r="E143" s="16"/>
      <c r="F143" s="15"/>
      <c r="G143" s="15"/>
      <c r="H143" s="17"/>
      <c r="I143" s="20"/>
    </row>
    <row r="144" s="2" customFormat="1" ht="27" customHeight="1" spans="1:9">
      <c r="A144" s="15"/>
      <c r="B144" s="15"/>
      <c r="C144" s="15"/>
      <c r="D144" s="16"/>
      <c r="E144" s="16"/>
      <c r="F144" s="15"/>
      <c r="G144" s="15"/>
      <c r="H144" s="17"/>
      <c r="I144" s="20"/>
    </row>
    <row r="145" s="2" customFormat="1" ht="27" customHeight="1" spans="1:9">
      <c r="A145" s="15"/>
      <c r="B145" s="15"/>
      <c r="C145" s="15"/>
      <c r="D145" s="16"/>
      <c r="E145" s="16"/>
      <c r="F145" s="15"/>
      <c r="G145" s="15"/>
      <c r="H145" s="17"/>
      <c r="I145" s="20"/>
    </row>
    <row r="146" s="2" customFormat="1" ht="27" customHeight="1" spans="1:9">
      <c r="A146" s="15"/>
      <c r="B146" s="15"/>
      <c r="C146" s="15"/>
      <c r="D146" s="16"/>
      <c r="E146" s="16"/>
      <c r="F146" s="15"/>
      <c r="G146" s="15"/>
      <c r="H146" s="17"/>
      <c r="I146" s="20"/>
    </row>
    <row r="147" s="2" customFormat="1" ht="27" customHeight="1" spans="1:9">
      <c r="A147" s="15"/>
      <c r="B147" s="15"/>
      <c r="C147" s="15"/>
      <c r="D147" s="16"/>
      <c r="E147" s="16"/>
      <c r="F147" s="15"/>
      <c r="G147" s="15"/>
      <c r="H147" s="17"/>
      <c r="I147" s="20"/>
    </row>
    <row r="148" s="2" customFormat="1" ht="27" customHeight="1" spans="1:9">
      <c r="A148" s="15"/>
      <c r="B148" s="15"/>
      <c r="C148" s="15"/>
      <c r="D148" s="16"/>
      <c r="E148" s="16"/>
      <c r="F148" s="15"/>
      <c r="G148" s="15"/>
      <c r="H148" s="17"/>
      <c r="I148" s="20"/>
    </row>
    <row r="149" s="2" customFormat="1" ht="27" customHeight="1" spans="1:9">
      <c r="A149" s="15"/>
      <c r="B149" s="15"/>
      <c r="C149" s="15"/>
      <c r="D149" s="16"/>
      <c r="E149" s="16"/>
      <c r="F149" s="15"/>
      <c r="G149" s="15"/>
      <c r="H149" s="17"/>
      <c r="I149" s="20"/>
    </row>
    <row r="150" s="2" customFormat="1" ht="27" customHeight="1" spans="1:9">
      <c r="A150" s="15"/>
      <c r="B150" s="15"/>
      <c r="C150" s="15"/>
      <c r="D150" s="16"/>
      <c r="E150" s="16"/>
      <c r="F150" s="15"/>
      <c r="G150" s="15"/>
      <c r="H150" s="17"/>
      <c r="I150" s="20"/>
    </row>
    <row r="151" s="2" customFormat="1" ht="27" customHeight="1" spans="1:9">
      <c r="A151" s="15"/>
      <c r="B151" s="15"/>
      <c r="C151" s="15"/>
      <c r="D151" s="16"/>
      <c r="E151" s="16"/>
      <c r="F151" s="15"/>
      <c r="G151" s="15"/>
      <c r="H151" s="17"/>
      <c r="I151" s="20"/>
    </row>
    <row r="152" s="2" customFormat="1" ht="27" customHeight="1" spans="1:9">
      <c r="A152" s="15"/>
      <c r="B152" s="15"/>
      <c r="C152" s="15"/>
      <c r="D152" s="16"/>
      <c r="E152" s="16"/>
      <c r="F152" s="15"/>
      <c r="G152" s="15"/>
      <c r="H152" s="17"/>
      <c r="I152" s="20"/>
    </row>
    <row r="153" s="2" customFormat="1" ht="27" customHeight="1" spans="1:9">
      <c r="A153" s="15"/>
      <c r="B153" s="15"/>
      <c r="C153" s="15"/>
      <c r="D153" s="16"/>
      <c r="E153" s="16"/>
      <c r="F153" s="15"/>
      <c r="G153" s="15"/>
      <c r="H153" s="17"/>
      <c r="I153" s="20"/>
    </row>
    <row r="154" s="2" customFormat="1" ht="27" customHeight="1" spans="1:9">
      <c r="A154" s="15"/>
      <c r="B154" s="15"/>
      <c r="C154" s="15"/>
      <c r="D154" s="16"/>
      <c r="E154" s="16"/>
      <c r="F154" s="15"/>
      <c r="G154" s="15"/>
      <c r="H154" s="17"/>
      <c r="I154" s="20"/>
    </row>
    <row r="155" s="2" customFormat="1" ht="27" customHeight="1" spans="1:9">
      <c r="A155" s="15"/>
      <c r="B155" s="15"/>
      <c r="C155" s="15"/>
      <c r="D155" s="16"/>
      <c r="E155" s="16"/>
      <c r="F155" s="15"/>
      <c r="G155" s="15"/>
      <c r="H155" s="17"/>
      <c r="I155" s="20"/>
    </row>
    <row r="156" s="2" customFormat="1" ht="27" customHeight="1" spans="1:9">
      <c r="A156" s="15"/>
      <c r="B156" s="15"/>
      <c r="C156" s="15"/>
      <c r="D156" s="16"/>
      <c r="E156" s="16"/>
      <c r="F156" s="15"/>
      <c r="G156" s="15"/>
      <c r="H156" s="17"/>
      <c r="I156" s="20"/>
    </row>
    <row r="157" s="2" customFormat="1" ht="27" customHeight="1" spans="1:9">
      <c r="A157" s="15"/>
      <c r="B157" s="15"/>
      <c r="C157" s="15"/>
      <c r="D157" s="16"/>
      <c r="E157" s="16"/>
      <c r="F157" s="15"/>
      <c r="G157" s="15"/>
      <c r="H157" s="17"/>
      <c r="I157" s="20"/>
    </row>
    <row r="158" s="2" customFormat="1" ht="27" customHeight="1" spans="1:9">
      <c r="A158" s="15"/>
      <c r="B158" s="15"/>
      <c r="C158" s="15"/>
      <c r="D158" s="16"/>
      <c r="E158" s="16"/>
      <c r="F158" s="15"/>
      <c r="G158" s="15"/>
      <c r="H158" s="17"/>
      <c r="I158" s="20"/>
    </row>
    <row r="159" s="2" customFormat="1" ht="27" customHeight="1" spans="1:9">
      <c r="A159" s="15"/>
      <c r="B159" s="15"/>
      <c r="C159" s="15"/>
      <c r="D159" s="16"/>
      <c r="E159" s="16"/>
      <c r="F159" s="15"/>
      <c r="G159" s="15"/>
      <c r="H159" s="17"/>
      <c r="I159" s="20"/>
    </row>
    <row r="160" s="2" customFormat="1" ht="27" customHeight="1" spans="1:9">
      <c r="A160" s="15"/>
      <c r="B160" s="15"/>
      <c r="C160" s="15"/>
      <c r="D160" s="16"/>
      <c r="E160" s="16"/>
      <c r="F160" s="15"/>
      <c r="G160" s="15"/>
      <c r="H160" s="17"/>
      <c r="I160" s="20"/>
    </row>
    <row r="161" s="2" customFormat="1" ht="27" customHeight="1" spans="1:11">
      <c r="A161" s="15"/>
      <c r="B161" s="15"/>
      <c r="C161" s="15"/>
      <c r="D161" s="16"/>
      <c r="E161" s="16"/>
      <c r="F161" s="15"/>
      <c r="G161" s="15"/>
      <c r="H161" s="17"/>
      <c r="I161" s="20"/>
      <c r="J161" s="3"/>
      <c r="K161" s="3"/>
    </row>
    <row r="162" s="2" customFormat="1" ht="27" customHeight="1" spans="1:9">
      <c r="A162" s="15"/>
      <c r="B162" s="15"/>
      <c r="C162" s="15"/>
      <c r="D162" s="16"/>
      <c r="E162" s="16"/>
      <c r="F162" s="15"/>
      <c r="G162" s="15"/>
      <c r="H162" s="17"/>
      <c r="I162" s="20"/>
    </row>
    <row r="163" s="2" customFormat="1" ht="27" customHeight="1" spans="1:9">
      <c r="A163" s="15"/>
      <c r="B163" s="15"/>
      <c r="C163" s="15"/>
      <c r="D163" s="16"/>
      <c r="E163" s="16"/>
      <c r="F163" s="15"/>
      <c r="G163" s="15"/>
      <c r="H163" s="17"/>
      <c r="I163" s="20"/>
    </row>
    <row r="164" s="2" customFormat="1" ht="27" customHeight="1" spans="1:9">
      <c r="A164" s="15"/>
      <c r="B164" s="15"/>
      <c r="C164" s="15"/>
      <c r="D164" s="16"/>
      <c r="E164" s="16"/>
      <c r="F164" s="15"/>
      <c r="G164" s="15"/>
      <c r="H164" s="17"/>
      <c r="I164" s="20"/>
    </row>
    <row r="165" s="2" customFormat="1" ht="27" customHeight="1" spans="1:9">
      <c r="A165" s="15"/>
      <c r="B165" s="15"/>
      <c r="C165" s="15"/>
      <c r="D165" s="16"/>
      <c r="E165" s="16"/>
      <c r="F165" s="15"/>
      <c r="G165" s="15"/>
      <c r="H165" s="17"/>
      <c r="I165" s="20"/>
    </row>
    <row r="166" s="2" customFormat="1" ht="27" customHeight="1" spans="1:9">
      <c r="A166" s="15"/>
      <c r="B166" s="15"/>
      <c r="C166" s="15"/>
      <c r="D166" s="16"/>
      <c r="E166" s="16"/>
      <c r="F166" s="15"/>
      <c r="G166" s="15"/>
      <c r="H166" s="17"/>
      <c r="I166" s="20"/>
    </row>
    <row r="167" s="2" customFormat="1" ht="27" customHeight="1" spans="1:9">
      <c r="A167" s="15"/>
      <c r="B167" s="15"/>
      <c r="C167" s="15"/>
      <c r="D167" s="16"/>
      <c r="E167" s="16"/>
      <c r="F167" s="15"/>
      <c r="G167" s="15"/>
      <c r="H167" s="17"/>
      <c r="I167" s="20"/>
    </row>
    <row r="168" s="2" customFormat="1" ht="27" customHeight="1" spans="1:9">
      <c r="A168" s="15"/>
      <c r="B168" s="15"/>
      <c r="C168" s="15"/>
      <c r="D168" s="16"/>
      <c r="E168" s="16"/>
      <c r="F168" s="15"/>
      <c r="G168" s="15"/>
      <c r="H168" s="17"/>
      <c r="I168" s="20"/>
    </row>
    <row r="169" s="2" customFormat="1" ht="27" customHeight="1" spans="1:9">
      <c r="A169" s="15"/>
      <c r="B169" s="15"/>
      <c r="C169" s="15"/>
      <c r="D169" s="16"/>
      <c r="E169" s="16"/>
      <c r="F169" s="15"/>
      <c r="G169" s="15"/>
      <c r="H169" s="17"/>
      <c r="I169" s="20"/>
    </row>
    <row r="170" s="2" customFormat="1" ht="27" customHeight="1" spans="1:9">
      <c r="A170" s="15"/>
      <c r="B170" s="15"/>
      <c r="C170" s="15"/>
      <c r="D170" s="16"/>
      <c r="E170" s="16"/>
      <c r="F170" s="15"/>
      <c r="G170" s="15"/>
      <c r="H170" s="17"/>
      <c r="I170" s="20"/>
    </row>
    <row r="171" s="2" customFormat="1" ht="27" customHeight="1" spans="1:9">
      <c r="A171" s="15"/>
      <c r="B171" s="15"/>
      <c r="C171" s="15"/>
      <c r="D171" s="16"/>
      <c r="E171" s="16"/>
      <c r="F171" s="15"/>
      <c r="G171" s="16"/>
      <c r="H171" s="21"/>
      <c r="I171" s="22"/>
    </row>
    <row r="172" s="2" customFormat="1" ht="27" customHeight="1" spans="1:9">
      <c r="A172" s="15"/>
      <c r="B172" s="15"/>
      <c r="C172" s="15"/>
      <c r="D172" s="16"/>
      <c r="E172" s="16"/>
      <c r="F172" s="15"/>
      <c r="G172" s="15"/>
      <c r="H172" s="17"/>
      <c r="I172" s="20"/>
    </row>
    <row r="173" s="2" customFormat="1" ht="27" customHeight="1" spans="1:9">
      <c r="A173" s="15"/>
      <c r="B173" s="15"/>
      <c r="C173" s="15"/>
      <c r="D173" s="16"/>
      <c r="E173" s="16"/>
      <c r="F173" s="15"/>
      <c r="G173" s="15"/>
      <c r="H173" s="17"/>
      <c r="I173" s="20"/>
    </row>
    <row r="174" s="2" customFormat="1" ht="27" customHeight="1" spans="1:9">
      <c r="A174" s="15"/>
      <c r="B174" s="15"/>
      <c r="C174" s="15"/>
      <c r="D174" s="16"/>
      <c r="E174" s="16"/>
      <c r="F174" s="15"/>
      <c r="G174" s="15"/>
      <c r="H174" s="17"/>
      <c r="I174" s="20"/>
    </row>
    <row r="175" s="2" customFormat="1" ht="27" customHeight="1" spans="1:9">
      <c r="A175" s="15"/>
      <c r="B175" s="15"/>
      <c r="C175" s="15"/>
      <c r="D175" s="16"/>
      <c r="E175" s="16"/>
      <c r="F175" s="15"/>
      <c r="G175" s="15"/>
      <c r="H175" s="17"/>
      <c r="I175" s="20"/>
    </row>
    <row r="176" s="2" customFormat="1" ht="27" customHeight="1" spans="1:9">
      <c r="A176" s="15"/>
      <c r="B176" s="15"/>
      <c r="C176" s="15"/>
      <c r="D176" s="16"/>
      <c r="E176" s="16"/>
      <c r="F176" s="15"/>
      <c r="G176" s="15"/>
      <c r="H176" s="17"/>
      <c r="I176" s="20"/>
    </row>
    <row r="177" s="2" customFormat="1" ht="27" customHeight="1" spans="1:9">
      <c r="A177" s="15"/>
      <c r="B177" s="15"/>
      <c r="C177" s="15"/>
      <c r="D177" s="16"/>
      <c r="E177" s="16"/>
      <c r="F177" s="15"/>
      <c r="G177" s="15"/>
      <c r="H177" s="17"/>
      <c r="I177" s="20"/>
    </row>
    <row r="178" s="2" customFormat="1" ht="27" customHeight="1" spans="1:9">
      <c r="A178" s="15"/>
      <c r="B178" s="15"/>
      <c r="C178" s="15"/>
      <c r="D178" s="16"/>
      <c r="E178" s="16"/>
      <c r="F178" s="15"/>
      <c r="G178" s="15"/>
      <c r="H178" s="17"/>
      <c r="I178" s="20"/>
    </row>
    <row r="179" s="2" customFormat="1" ht="27" customHeight="1" spans="1:9">
      <c r="A179" s="15"/>
      <c r="B179" s="15"/>
      <c r="C179" s="15"/>
      <c r="D179" s="16"/>
      <c r="E179" s="16"/>
      <c r="F179" s="15"/>
      <c r="G179" s="15"/>
      <c r="H179" s="17"/>
      <c r="I179" s="20"/>
    </row>
    <row r="180" s="2" customFormat="1" ht="27" customHeight="1" spans="1:9">
      <c r="A180" s="15"/>
      <c r="B180" s="15"/>
      <c r="C180" s="15"/>
      <c r="D180" s="16"/>
      <c r="E180" s="16"/>
      <c r="F180" s="15"/>
      <c r="G180" s="15"/>
      <c r="H180" s="17"/>
      <c r="I180" s="20"/>
    </row>
    <row r="181" s="2" customFormat="1" ht="27" customHeight="1" spans="1:9">
      <c r="A181" s="15"/>
      <c r="B181" s="15"/>
      <c r="C181" s="15"/>
      <c r="D181" s="16"/>
      <c r="E181" s="16"/>
      <c r="F181" s="15"/>
      <c r="G181" s="15"/>
      <c r="H181" s="17"/>
      <c r="I181" s="20"/>
    </row>
    <row r="182" s="2" customFormat="1" ht="27" customHeight="1" spans="1:9">
      <c r="A182" s="15"/>
      <c r="B182" s="15"/>
      <c r="C182" s="15"/>
      <c r="D182" s="16"/>
      <c r="E182" s="16"/>
      <c r="F182" s="15"/>
      <c r="G182" s="15"/>
      <c r="H182" s="17"/>
      <c r="I182" s="20"/>
    </row>
    <row r="183" s="2" customFormat="1" ht="27" customHeight="1" spans="1:9">
      <c r="A183" s="15"/>
      <c r="B183" s="15"/>
      <c r="C183" s="15"/>
      <c r="D183" s="16"/>
      <c r="E183" s="16"/>
      <c r="F183" s="15"/>
      <c r="G183" s="15"/>
      <c r="H183" s="17"/>
      <c r="I183" s="20"/>
    </row>
    <row r="184" s="2" customFormat="1" ht="27" customHeight="1" spans="1:9">
      <c r="A184" s="15"/>
      <c r="B184" s="15"/>
      <c r="C184" s="15"/>
      <c r="D184" s="16"/>
      <c r="E184" s="16"/>
      <c r="F184" s="15"/>
      <c r="G184" s="15"/>
      <c r="H184" s="17"/>
      <c r="I184" s="20"/>
    </row>
    <row r="185" s="2" customFormat="1" ht="27" customHeight="1" spans="1:9">
      <c r="A185" s="15"/>
      <c r="B185" s="15"/>
      <c r="C185" s="15"/>
      <c r="D185" s="16"/>
      <c r="E185" s="16"/>
      <c r="F185" s="15"/>
      <c r="G185" s="15"/>
      <c r="H185" s="17"/>
      <c r="I185" s="20"/>
    </row>
    <row r="186" s="2" customFormat="1" ht="27" customHeight="1" spans="1:9">
      <c r="A186" s="15"/>
      <c r="B186" s="15"/>
      <c r="C186" s="15"/>
      <c r="D186" s="16"/>
      <c r="E186" s="16"/>
      <c r="F186" s="15"/>
      <c r="G186" s="15"/>
      <c r="H186" s="17"/>
      <c r="I186" s="20"/>
    </row>
    <row r="187" s="2" customFormat="1" ht="27" customHeight="1" spans="1:9">
      <c r="A187" s="15"/>
      <c r="B187" s="15"/>
      <c r="C187" s="15"/>
      <c r="D187" s="16"/>
      <c r="E187" s="16"/>
      <c r="F187" s="15"/>
      <c r="G187" s="15"/>
      <c r="H187" s="17"/>
      <c r="I187" s="20"/>
    </row>
    <row r="188" s="2" customFormat="1" ht="27" customHeight="1" spans="1:9">
      <c r="A188" s="15"/>
      <c r="B188" s="15"/>
      <c r="C188" s="15"/>
      <c r="D188" s="16"/>
      <c r="E188" s="16"/>
      <c r="F188" s="15"/>
      <c r="G188" s="15"/>
      <c r="H188" s="17"/>
      <c r="I188" s="20"/>
    </row>
    <row r="189" s="2" customFormat="1" ht="27" customHeight="1" spans="1:9">
      <c r="A189" s="15"/>
      <c r="B189" s="15"/>
      <c r="C189" s="15"/>
      <c r="D189" s="16"/>
      <c r="E189" s="16"/>
      <c r="F189" s="15"/>
      <c r="G189" s="15"/>
      <c r="H189" s="17"/>
      <c r="I189" s="20"/>
    </row>
    <row r="190" s="2" customFormat="1" ht="27" customHeight="1" spans="1:9">
      <c r="A190" s="15"/>
      <c r="B190" s="15"/>
      <c r="C190" s="15"/>
      <c r="D190" s="16"/>
      <c r="E190" s="16"/>
      <c r="F190" s="15"/>
      <c r="G190" s="15"/>
      <c r="H190" s="17"/>
      <c r="I190" s="20"/>
    </row>
    <row r="191" s="2" customFormat="1" ht="27" customHeight="1" spans="1:9">
      <c r="A191" s="15"/>
      <c r="B191" s="15"/>
      <c r="C191" s="15"/>
      <c r="D191" s="16"/>
      <c r="E191" s="16"/>
      <c r="F191" s="15"/>
      <c r="G191" s="15"/>
      <c r="H191" s="17"/>
      <c r="I191" s="20"/>
    </row>
    <row r="192" s="2" customFormat="1" ht="27" customHeight="1" spans="1:9">
      <c r="A192" s="15"/>
      <c r="B192" s="15"/>
      <c r="C192" s="15"/>
      <c r="D192" s="16"/>
      <c r="E192" s="16"/>
      <c r="F192" s="15"/>
      <c r="G192" s="15"/>
      <c r="H192" s="17"/>
      <c r="I192" s="20"/>
    </row>
    <row r="193" s="2" customFormat="1" ht="27" customHeight="1" spans="1:9">
      <c r="A193" s="15"/>
      <c r="B193" s="15"/>
      <c r="C193" s="15"/>
      <c r="D193" s="16"/>
      <c r="E193" s="16"/>
      <c r="F193" s="15"/>
      <c r="G193" s="15"/>
      <c r="H193" s="17"/>
      <c r="I193" s="20"/>
    </row>
    <row r="194" s="2" customFormat="1" ht="27" customHeight="1" spans="1:9">
      <c r="A194" s="15"/>
      <c r="B194" s="15"/>
      <c r="C194" s="15"/>
      <c r="D194" s="16"/>
      <c r="E194" s="16"/>
      <c r="F194" s="15"/>
      <c r="G194" s="15"/>
      <c r="H194" s="23"/>
      <c r="I194" s="20"/>
    </row>
    <row r="195" s="2" customFormat="1" ht="27" customHeight="1" spans="1:9">
      <c r="A195" s="15"/>
      <c r="B195" s="15"/>
      <c r="C195" s="15"/>
      <c r="D195" s="16"/>
      <c r="E195" s="16"/>
      <c r="F195" s="15"/>
      <c r="G195" s="15"/>
      <c r="H195" s="23"/>
      <c r="I195" s="20"/>
    </row>
    <row r="196" s="2" customFormat="1" ht="27" customHeight="1" spans="1:9">
      <c r="A196" s="15"/>
      <c r="B196" s="15"/>
      <c r="C196" s="15"/>
      <c r="D196" s="16"/>
      <c r="E196" s="16"/>
      <c r="F196" s="15"/>
      <c r="G196" s="15"/>
      <c r="H196" s="23"/>
      <c r="I196" s="20"/>
    </row>
    <row r="197" s="2" customFormat="1" ht="27" customHeight="1" spans="1:9">
      <c r="A197" s="15"/>
      <c r="B197" s="15"/>
      <c r="C197" s="15"/>
      <c r="D197" s="16"/>
      <c r="E197" s="16"/>
      <c r="F197" s="15"/>
      <c r="G197" s="15"/>
      <c r="H197" s="23"/>
      <c r="I197" s="20"/>
    </row>
    <row r="198" s="2" customFormat="1" ht="27" customHeight="1" spans="1:9">
      <c r="A198" s="15"/>
      <c r="B198" s="15"/>
      <c r="C198" s="15"/>
      <c r="D198" s="16"/>
      <c r="E198" s="16"/>
      <c r="F198" s="15"/>
      <c r="G198" s="15"/>
      <c r="H198" s="23"/>
      <c r="I198" s="20"/>
    </row>
    <row r="199" s="2" customFormat="1" ht="27" customHeight="1" spans="1:9">
      <c r="A199" s="15"/>
      <c r="B199" s="15"/>
      <c r="C199" s="15"/>
      <c r="D199" s="16"/>
      <c r="E199" s="16"/>
      <c r="F199" s="15"/>
      <c r="G199" s="15"/>
      <c r="H199" s="23"/>
      <c r="I199" s="20"/>
    </row>
    <row r="200" s="2" customFormat="1" ht="27" customHeight="1" spans="1:9">
      <c r="A200" s="15"/>
      <c r="B200" s="15"/>
      <c r="C200" s="15"/>
      <c r="D200" s="16"/>
      <c r="E200" s="16"/>
      <c r="F200" s="15"/>
      <c r="G200" s="15"/>
      <c r="H200" s="23"/>
      <c r="I200" s="20"/>
    </row>
    <row r="201" s="2" customFormat="1" ht="27" customHeight="1" spans="1:9">
      <c r="A201" s="15"/>
      <c r="B201" s="15"/>
      <c r="C201" s="15"/>
      <c r="D201" s="16"/>
      <c r="E201" s="16"/>
      <c r="F201" s="15"/>
      <c r="G201" s="15"/>
      <c r="H201" s="23"/>
      <c r="I201" s="20"/>
    </row>
    <row r="202" s="2" customFormat="1" ht="27" customHeight="1" spans="1:9">
      <c r="A202" s="15"/>
      <c r="B202" s="15"/>
      <c r="C202" s="15"/>
      <c r="D202" s="16"/>
      <c r="E202" s="16"/>
      <c r="F202" s="15"/>
      <c r="G202" s="15"/>
      <c r="H202" s="23"/>
      <c r="I202" s="20"/>
    </row>
    <row r="203" s="2" customFormat="1" ht="27" customHeight="1" spans="1:9">
      <c r="A203" s="15"/>
      <c r="B203" s="15"/>
      <c r="C203" s="15"/>
      <c r="D203" s="16"/>
      <c r="E203" s="16"/>
      <c r="F203" s="15"/>
      <c r="G203" s="15"/>
      <c r="H203" s="23"/>
      <c r="I203" s="20"/>
    </row>
    <row r="204" s="2" customFormat="1" ht="27" customHeight="1" spans="1:9">
      <c r="A204" s="15"/>
      <c r="B204" s="15"/>
      <c r="C204" s="15"/>
      <c r="D204" s="16"/>
      <c r="E204" s="16"/>
      <c r="F204" s="15"/>
      <c r="G204" s="15"/>
      <c r="H204" s="23"/>
      <c r="I204" s="20"/>
    </row>
    <row r="205" s="2" customFormat="1" ht="27" customHeight="1" spans="1:9">
      <c r="A205" s="15"/>
      <c r="B205" s="15"/>
      <c r="C205" s="15"/>
      <c r="D205" s="16"/>
      <c r="E205" s="16"/>
      <c r="F205" s="15"/>
      <c r="G205" s="15"/>
      <c r="H205" s="23"/>
      <c r="I205" s="20"/>
    </row>
    <row r="206" s="2" customFormat="1" ht="27" customHeight="1" spans="1:9">
      <c r="A206" s="15"/>
      <c r="B206" s="15"/>
      <c r="C206" s="15"/>
      <c r="D206" s="16"/>
      <c r="E206" s="16"/>
      <c r="F206" s="15"/>
      <c r="G206" s="15"/>
      <c r="H206" s="23"/>
      <c r="I206" s="20"/>
    </row>
    <row r="207" s="2" customFormat="1" ht="27" customHeight="1" spans="1:9">
      <c r="A207" s="15"/>
      <c r="B207" s="15"/>
      <c r="C207" s="15"/>
      <c r="D207" s="16"/>
      <c r="E207" s="16"/>
      <c r="F207" s="15"/>
      <c r="G207" s="15"/>
      <c r="H207" s="23"/>
      <c r="I207" s="20"/>
    </row>
    <row r="208" s="2" customFormat="1" ht="27" customHeight="1" spans="1:9">
      <c r="A208" s="15"/>
      <c r="B208" s="15"/>
      <c r="C208" s="15"/>
      <c r="D208" s="16"/>
      <c r="E208" s="16"/>
      <c r="F208" s="15"/>
      <c r="G208" s="15"/>
      <c r="H208" s="23"/>
      <c r="I208" s="20"/>
    </row>
    <row r="209" s="2" customFormat="1" ht="27" customHeight="1" spans="1:9">
      <c r="A209" s="15"/>
      <c r="B209" s="15"/>
      <c r="C209" s="15"/>
      <c r="D209" s="16"/>
      <c r="E209" s="16"/>
      <c r="F209" s="15"/>
      <c r="G209" s="15"/>
      <c r="H209" s="23"/>
      <c r="I209" s="20"/>
    </row>
    <row r="210" s="2" customFormat="1" ht="27" customHeight="1" spans="1:9">
      <c r="A210" s="15"/>
      <c r="B210" s="15"/>
      <c r="C210" s="15"/>
      <c r="D210" s="16"/>
      <c r="E210" s="16"/>
      <c r="F210" s="15"/>
      <c r="G210" s="15"/>
      <c r="H210" s="23"/>
      <c r="I210" s="20"/>
    </row>
    <row r="211" s="2" customFormat="1" ht="27" customHeight="1" spans="1:9">
      <c r="A211" s="15"/>
      <c r="B211" s="15"/>
      <c r="C211" s="15"/>
      <c r="D211" s="16"/>
      <c r="E211" s="16"/>
      <c r="F211" s="15"/>
      <c r="G211" s="15"/>
      <c r="H211" s="23"/>
      <c r="I211" s="20"/>
    </row>
    <row r="212" s="2" customFormat="1" ht="27" customHeight="1" spans="1:9">
      <c r="A212" s="15"/>
      <c r="B212" s="15"/>
      <c r="C212" s="15"/>
      <c r="D212" s="16"/>
      <c r="E212" s="16"/>
      <c r="F212" s="15"/>
      <c r="G212" s="15"/>
      <c r="H212" s="23"/>
      <c r="I212" s="20"/>
    </row>
    <row r="213" s="2" customFormat="1" ht="27" customHeight="1" spans="1:9">
      <c r="A213" s="15"/>
      <c r="B213" s="15"/>
      <c r="C213" s="15"/>
      <c r="D213" s="16"/>
      <c r="E213" s="16"/>
      <c r="F213" s="15"/>
      <c r="G213" s="15"/>
      <c r="H213" s="23"/>
      <c r="I213" s="20"/>
    </row>
    <row r="214" s="2" customFormat="1" ht="27" customHeight="1" spans="1:9">
      <c r="A214" s="15"/>
      <c r="B214" s="15"/>
      <c r="C214" s="15"/>
      <c r="D214" s="16"/>
      <c r="E214" s="16"/>
      <c r="F214" s="15"/>
      <c r="G214" s="15"/>
      <c r="H214" s="23"/>
      <c r="I214" s="20"/>
    </row>
    <row r="215" s="2" customFormat="1" ht="27" customHeight="1" spans="1:9">
      <c r="A215" s="15"/>
      <c r="B215" s="15"/>
      <c r="C215" s="15"/>
      <c r="D215" s="16"/>
      <c r="E215" s="16"/>
      <c r="F215" s="15"/>
      <c r="G215" s="15"/>
      <c r="H215" s="23"/>
      <c r="I215" s="20"/>
    </row>
    <row r="216" s="2" customFormat="1" ht="27" customHeight="1" spans="1:9">
      <c r="A216" s="15"/>
      <c r="B216" s="15"/>
      <c r="C216" s="15"/>
      <c r="D216" s="16"/>
      <c r="E216" s="16"/>
      <c r="F216" s="15"/>
      <c r="G216" s="15"/>
      <c r="H216" s="23"/>
      <c r="I216" s="20"/>
    </row>
    <row r="217" s="2" customFormat="1" ht="27" customHeight="1" spans="1:9">
      <c r="A217" s="15"/>
      <c r="B217" s="15"/>
      <c r="C217" s="15"/>
      <c r="D217" s="16"/>
      <c r="E217" s="16"/>
      <c r="F217" s="15"/>
      <c r="G217" s="15"/>
      <c r="H217" s="23"/>
      <c r="I217" s="20"/>
    </row>
    <row r="218" s="2" customFormat="1" ht="27" customHeight="1" spans="1:9">
      <c r="A218" s="15"/>
      <c r="B218" s="15"/>
      <c r="C218" s="15"/>
      <c r="D218" s="16"/>
      <c r="E218" s="16"/>
      <c r="F218" s="15"/>
      <c r="G218" s="15"/>
      <c r="H218" s="23"/>
      <c r="I218" s="20"/>
    </row>
    <row r="219" s="2" customFormat="1" ht="27" customHeight="1" spans="1:9">
      <c r="A219" s="15"/>
      <c r="B219" s="15"/>
      <c r="C219" s="15"/>
      <c r="D219" s="16"/>
      <c r="E219" s="16"/>
      <c r="F219" s="15"/>
      <c r="G219" s="15"/>
      <c r="H219" s="23"/>
      <c r="I219" s="20"/>
    </row>
    <row r="220" s="2" customFormat="1" ht="27" customHeight="1" spans="1:9">
      <c r="A220" s="15"/>
      <c r="B220" s="15"/>
      <c r="C220" s="15"/>
      <c r="D220" s="16"/>
      <c r="E220" s="16"/>
      <c r="F220" s="15"/>
      <c r="G220" s="15"/>
      <c r="H220" s="23"/>
      <c r="I220" s="20"/>
    </row>
    <row r="221" s="2" customFormat="1" ht="27" customHeight="1" spans="1:9">
      <c r="A221" s="15"/>
      <c r="B221" s="15"/>
      <c r="C221" s="15"/>
      <c r="D221" s="16"/>
      <c r="E221" s="16"/>
      <c r="F221" s="15"/>
      <c r="G221" s="15"/>
      <c r="H221" s="23"/>
      <c r="I221" s="20"/>
    </row>
    <row r="222" s="2" customFormat="1" ht="27" customHeight="1" spans="1:9">
      <c r="A222" s="15"/>
      <c r="B222" s="15"/>
      <c r="C222" s="15"/>
      <c r="D222" s="16"/>
      <c r="E222" s="16"/>
      <c r="F222" s="15"/>
      <c r="G222" s="15"/>
      <c r="H222" s="23"/>
      <c r="I222" s="20"/>
    </row>
    <row r="223" s="2" customFormat="1" ht="27" customHeight="1" spans="1:9">
      <c r="A223" s="15"/>
      <c r="B223" s="15"/>
      <c r="C223" s="15"/>
      <c r="D223" s="16"/>
      <c r="E223" s="16"/>
      <c r="F223" s="15"/>
      <c r="G223" s="15"/>
      <c r="H223" s="23"/>
      <c r="I223" s="20"/>
    </row>
    <row r="224" s="2" customFormat="1" ht="27" customHeight="1" spans="1:9">
      <c r="A224" s="15"/>
      <c r="B224" s="15"/>
      <c r="C224" s="15"/>
      <c r="D224" s="16"/>
      <c r="E224" s="16"/>
      <c r="F224" s="15"/>
      <c r="G224" s="15"/>
      <c r="H224" s="23"/>
      <c r="I224" s="20"/>
    </row>
    <row r="225" s="2" customFormat="1" ht="27" customHeight="1" spans="1:9">
      <c r="A225" s="15"/>
      <c r="B225" s="15"/>
      <c r="C225" s="15"/>
      <c r="D225" s="16"/>
      <c r="E225" s="16"/>
      <c r="F225" s="15"/>
      <c r="G225" s="15"/>
      <c r="H225" s="23"/>
      <c r="I225" s="20"/>
    </row>
    <row r="226" s="2" customFormat="1" ht="27" customHeight="1" spans="1:9">
      <c r="A226" s="15"/>
      <c r="B226" s="15"/>
      <c r="C226" s="15"/>
      <c r="D226" s="16"/>
      <c r="E226" s="16"/>
      <c r="F226" s="15"/>
      <c r="G226" s="15"/>
      <c r="H226" s="23"/>
      <c r="I226" s="20"/>
    </row>
    <row r="227" s="2" customFormat="1" ht="27" customHeight="1" spans="1:9">
      <c r="A227" s="15"/>
      <c r="B227" s="15"/>
      <c r="C227" s="15"/>
      <c r="D227" s="16"/>
      <c r="E227" s="16"/>
      <c r="F227" s="15"/>
      <c r="G227" s="15"/>
      <c r="H227" s="23"/>
      <c r="I227" s="20"/>
    </row>
    <row r="228" s="2" customFormat="1" ht="27" customHeight="1" spans="1:9">
      <c r="A228" s="15"/>
      <c r="B228" s="15"/>
      <c r="C228" s="15"/>
      <c r="D228" s="16"/>
      <c r="E228" s="16"/>
      <c r="F228" s="15"/>
      <c r="G228" s="15"/>
      <c r="H228" s="23"/>
      <c r="I228" s="20"/>
    </row>
    <row r="229" s="2" customFormat="1" ht="27" customHeight="1" spans="1:9">
      <c r="A229" s="15"/>
      <c r="B229" s="15"/>
      <c r="C229" s="15"/>
      <c r="D229" s="16"/>
      <c r="E229" s="16"/>
      <c r="F229" s="15"/>
      <c r="G229" s="15"/>
      <c r="H229" s="23"/>
      <c r="I229" s="20"/>
    </row>
    <row r="230" s="2" customFormat="1" ht="27" customHeight="1" spans="1:9">
      <c r="A230" s="15"/>
      <c r="B230" s="15"/>
      <c r="C230" s="15"/>
      <c r="D230" s="16"/>
      <c r="E230" s="16"/>
      <c r="F230" s="15"/>
      <c r="G230" s="15"/>
      <c r="H230" s="23"/>
      <c r="I230" s="20"/>
    </row>
    <row r="231" s="2" customFormat="1" ht="27" customHeight="1" spans="1:9">
      <c r="A231" s="15"/>
      <c r="B231" s="15"/>
      <c r="C231" s="15"/>
      <c r="D231" s="16"/>
      <c r="E231" s="16"/>
      <c r="F231" s="15"/>
      <c r="G231" s="15"/>
      <c r="H231" s="23"/>
      <c r="I231" s="20"/>
    </row>
    <row r="232" s="2" customFormat="1" ht="27" customHeight="1" spans="1:9">
      <c r="A232" s="15"/>
      <c r="B232" s="15"/>
      <c r="C232" s="15"/>
      <c r="D232" s="16"/>
      <c r="E232" s="16"/>
      <c r="F232" s="15"/>
      <c r="G232" s="15"/>
      <c r="H232" s="23"/>
      <c r="I232" s="20"/>
    </row>
    <row r="233" s="2" customFormat="1" ht="27" customHeight="1" spans="1:9">
      <c r="A233" s="15"/>
      <c r="B233" s="15"/>
      <c r="C233" s="15"/>
      <c r="D233" s="16"/>
      <c r="E233" s="16"/>
      <c r="F233" s="15"/>
      <c r="G233" s="15"/>
      <c r="H233" s="23"/>
      <c r="I233" s="20"/>
    </row>
    <row r="234" s="2" customFormat="1" ht="27" customHeight="1" spans="1:9">
      <c r="A234" s="15"/>
      <c r="B234" s="15"/>
      <c r="C234" s="15"/>
      <c r="D234" s="16"/>
      <c r="E234" s="16"/>
      <c r="F234" s="15"/>
      <c r="G234" s="15"/>
      <c r="H234" s="23"/>
      <c r="I234" s="20"/>
    </row>
    <row r="235" s="2" customFormat="1" ht="27" customHeight="1" spans="1:9">
      <c r="A235" s="15"/>
      <c r="B235" s="15"/>
      <c r="C235" s="15"/>
      <c r="D235" s="16"/>
      <c r="E235" s="16"/>
      <c r="F235" s="15"/>
      <c r="G235" s="15"/>
      <c r="H235" s="23"/>
      <c r="I235" s="20"/>
    </row>
    <row r="236" s="2" customFormat="1" ht="27" customHeight="1" spans="1:9">
      <c r="A236" s="15"/>
      <c r="B236" s="15"/>
      <c r="C236" s="15"/>
      <c r="D236" s="16"/>
      <c r="E236" s="16"/>
      <c r="F236" s="15"/>
      <c r="G236" s="15"/>
      <c r="H236" s="23"/>
      <c r="I236" s="20"/>
    </row>
    <row r="237" s="2" customFormat="1" ht="27" customHeight="1" spans="1:9">
      <c r="A237" s="15"/>
      <c r="B237" s="15"/>
      <c r="C237" s="15"/>
      <c r="D237" s="16"/>
      <c r="E237" s="16"/>
      <c r="F237" s="15"/>
      <c r="G237" s="15"/>
      <c r="H237" s="23"/>
      <c r="I237" s="20"/>
    </row>
    <row r="238" s="2" customFormat="1" ht="27" customHeight="1" spans="1:9">
      <c r="A238" s="15"/>
      <c r="B238" s="15"/>
      <c r="C238" s="15"/>
      <c r="D238" s="16"/>
      <c r="E238" s="16"/>
      <c r="F238" s="15"/>
      <c r="G238" s="15"/>
      <c r="H238" s="23"/>
      <c r="I238" s="20"/>
    </row>
    <row r="239" s="2" customFormat="1" ht="27" customHeight="1" spans="1:9">
      <c r="A239" s="15"/>
      <c r="B239" s="15"/>
      <c r="C239" s="15"/>
      <c r="D239" s="16"/>
      <c r="E239" s="16"/>
      <c r="F239" s="15"/>
      <c r="G239" s="15"/>
      <c r="H239" s="23"/>
      <c r="I239" s="20"/>
    </row>
    <row r="240" s="2" customFormat="1" ht="27" customHeight="1" spans="1:9">
      <c r="A240" s="15"/>
      <c r="B240" s="15"/>
      <c r="C240" s="15"/>
      <c r="D240" s="16"/>
      <c r="E240" s="16"/>
      <c r="F240" s="15"/>
      <c r="G240" s="15"/>
      <c r="H240" s="23"/>
      <c r="I240" s="20"/>
    </row>
    <row r="241" s="2" customFormat="1" ht="27" customHeight="1" spans="1:9">
      <c r="A241" s="15"/>
      <c r="B241" s="15"/>
      <c r="C241" s="15"/>
      <c r="D241" s="16"/>
      <c r="E241" s="16"/>
      <c r="F241" s="15"/>
      <c r="G241" s="15"/>
      <c r="H241" s="23"/>
      <c r="I241" s="20"/>
    </row>
    <row r="242" s="2" customFormat="1" ht="27" customHeight="1" spans="1:9">
      <c r="A242" s="15"/>
      <c r="B242" s="15"/>
      <c r="C242" s="15"/>
      <c r="D242" s="15"/>
      <c r="E242" s="15"/>
      <c r="F242" s="15"/>
      <c r="G242" s="15"/>
      <c r="H242" s="23"/>
      <c r="I242" s="20"/>
    </row>
    <row r="243" s="2" customFormat="1" ht="27" customHeight="1" spans="1:9">
      <c r="A243" s="15"/>
      <c r="B243" s="15"/>
      <c r="C243" s="15"/>
      <c r="D243" s="15"/>
      <c r="E243" s="15"/>
      <c r="F243" s="15"/>
      <c r="G243" s="15"/>
      <c r="H243" s="23"/>
      <c r="I243" s="20"/>
    </row>
    <row r="244" s="2" customFormat="1" ht="27" customHeight="1" spans="1:9">
      <c r="A244" s="15"/>
      <c r="B244" s="15"/>
      <c r="C244" s="15"/>
      <c r="D244" s="15"/>
      <c r="E244" s="15"/>
      <c r="F244" s="15"/>
      <c r="G244" s="15"/>
      <c r="H244" s="23"/>
      <c r="I244" s="20"/>
    </row>
    <row r="245" s="2" customFormat="1" ht="27" customHeight="1" spans="1:9">
      <c r="A245" s="15"/>
      <c r="B245" s="15"/>
      <c r="C245" s="15"/>
      <c r="D245" s="15"/>
      <c r="E245" s="15"/>
      <c r="F245" s="15"/>
      <c r="G245" s="15"/>
      <c r="H245" s="23"/>
      <c r="I245" s="20"/>
    </row>
    <row r="246" s="2" customFormat="1" ht="27" customHeight="1" spans="1:9">
      <c r="A246" s="15"/>
      <c r="B246" s="15"/>
      <c r="C246" s="15"/>
      <c r="D246" s="15"/>
      <c r="E246" s="15"/>
      <c r="F246" s="15"/>
      <c r="G246" s="15"/>
      <c r="H246" s="23"/>
      <c r="I246" s="20"/>
    </row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</sheetData>
  <mergeCells count="1">
    <mergeCell ref="A2:I3"/>
  </mergeCells>
  <printOptions horizontalCentered="1"/>
  <pageMargins left="0.393055555555556" right="0.393055555555556" top="1" bottom="1" header="0.5" footer="0.5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 （排序）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TTYH</cp:lastModifiedBy>
  <dcterms:created xsi:type="dcterms:W3CDTF">2021-04-25T01:20:00Z</dcterms:created>
  <dcterms:modified xsi:type="dcterms:W3CDTF">2023-02-16T09:20:51Z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36AA9D9DCD6146B8B67DC6275638EAFA</vt:lpwstr>
  </property>
</Properties>
</file>