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2" sheetId="2" r:id="rId1"/>
  </sheets>
  <definedNames>
    <definedName name="_xlnm.Print_Titles" localSheetId="0">Sheet2!$1:$5</definedName>
  </definedNames>
  <calcPr calcId="144525"/>
</workbook>
</file>

<file path=xl/sharedStrings.xml><?xml version="1.0" encoding="utf-8"?>
<sst xmlns="http://schemas.openxmlformats.org/spreadsheetml/2006/main" count="172" uniqueCount="168">
  <si>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</si>
  <si>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</si>
  <si>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</si>
  <si>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</si>
  <si>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</si>
  <si>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</si>
  <si>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</si>
  <si>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</si>
  <si>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</si>
  <si>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</si>
  <si>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</si>
  <si>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</si>
  <si>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</si>
  <si>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</si>
  <si>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</si>
  <si>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</si>
  <si>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</si>
  <si>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部门正常运行，做好宗教法律法规、政策的宣传工作；做好宗教团体日常社会事务的服务工作；预算编制符合本部门职责、符合区委区政府方针和工作要求，暂未发现与部门职责不一致或部门内重复的项目。                                                                                                           根据部门决算报表，2022年部门项目支出的全年预算数与决算数相一致，不存在项目大额资金沉淀未支出情况。部门资金编制较细化，预算分配不固化，各项目预算费用均明确了具体的支出用途及计划费用，年中项目间未频繁调剂。                                                                                                          根据部门《2022年部门决算报表》及潮安区财政局提供《部门整体预算资金明细》，2022年度部门年初批复支出预算458.53万元，调整后部门预算2144.00万元，其中上级转移支付资金2万元，本级财政资金预算695.47万元，调整率51.67%，导致差异原因主要是:项目资金追加。本项扣1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</si>
  <si>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</si>
  <si>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</si>
  <si>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</si>
  <si>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部门无转移支付需提前下达；相应的分值调整至预算编制合理性（该项增加2分）、绩效目标合理性（该项增加1分）、绩效目标明确性四项指标（该项增加1分）。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</si>
  <si>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</si>
  <si>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</si>
  <si>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</si>
  <si>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</si>
  <si>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部门年初未制定《部门整体支出绩效目标表》,根据部门提供项目绩效目标截图，年度设置区各民主党派、区党外知识分子联谊会和区新的社会阶层联合会办公场所修缮工程和办公设施配套资金、设立“海峡两岸少数民族交流与合作基地和相关示范点工作经费、统一战线工作经费、宗教团体补助专项、办公及其他业务运转经费等多个项目，绩效目标能体现部门“三定”方案规定的部门职能，能体现部门中长期规划和年度工作计划，但绩效目标与本年度部门预算资金相匹配的部分绩效目标仅体现效益，未体现产出。如办公及其他业务运转经费项目，目标为“用于部办公及其他业务运转，维持部门日常办公”，党外知识分子成立及运行经费项目，绩效目标为“党外知识分子成立及日常运行”，本项扣1分。</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</si>
  <si>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</si>
  <si>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</si>
  <si>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</si>
  <si>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部门年初未制定《部门整体支出绩效目标表》，根据部门提供项目绩效目标截图，部分绩效目标设置不完整，例如：办公及其他业务运转经费项目仅设置时效指标及社会效益，未能体现数量、质量等产出指标。部分指标设置不正确，例如：接待经费项目，质量指标为“体现党委政府对统战对象的关心”，该项指标应该为社会效益指标；潮州市潮安区新的社会阶层人士联合会筹备工作经费，质量指标为“人群覆盖率”。该项指标应该为数量指标；本项扣2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</si>
  <si>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</si>
  <si>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</si>
  <si>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</si>
  <si>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</si>
  <si>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</si>
  <si>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根据单位提供的《决算报表》，整体支出完成率=6974697.85元/6974697.85元*100%=100%，本项不扣分。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</si>
  <si>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</si>
  <si>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</si>
  <si>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</si>
  <si>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根据部门提供的《决算报表》，调整前年初结转和结余金额0元，年末结转结余金额0元，本年的一般公共预算财政拨款决算数6974697.85元，政府性基金预算财政拨款决算数0元，结余结转率为0，故本项不扣分。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</si>
  <si>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</si>
  <si>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</si>
  <si>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</si>
  <si>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根据区财政提供数据，当年年末存量资金0万元，上一年度年末存量资金54.36万元，部门财政存量资金变动率=（年末财政拨款结转和结余54.36万元/年初财政拨款结转和结余0万元-1）×100%=-100.00%，故本项不扣分。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</si>
  <si>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</si>
  <si>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</si>
  <si>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</si>
  <si>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1.部门预算执行规范，按部门内部管理规定履行报批程序。
2.评价小组查阅了明细账，整体上事项支出合规。本项不扣分。</t>
  </si>
  <si>
    <t>资金下达
合法性</t>
  </si>
  <si>
    <t>反映部门下达其主管的一般性转移支付和专项转移支付的及时性以及批复下属单位预算的及时性。无转移支付的部门，本项指标不考核，2分分值调整至“部门预算资金支出率”指标。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</si>
  <si>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</si>
  <si>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注：单位无下属单位，本项涉及的明细指标不考核，对应分值调整至“部门预算资金支出率”指标。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</si>
  <si>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</si>
  <si>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</si>
  <si>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</si>
  <si>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</si>
  <si>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1.预算公开情况：依据《关于批复2022年度区直单位部门预算收支计划的通知》（安财行[2022]77号）、财政局于2022年4月8日批复各区直有关单位2022年预算，部门预算批复的第14日，即2022年4月22日，将预算信息及时公开在“潮州市潮安区人民政府”网站；预算中没有公开绩效目标信息。（扣1分）
2.决算公开情况：根据部门提供截图及在潮州市潮安区人民政府网站查询，部门按要求公开决算报告，且在报告中简单公开绩效自评信息，本项不扣分。                                                                                综上所述，本项扣1分。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</si>
  <si>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</si>
  <si>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</si>
  <si>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</si>
  <si>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</si>
  <si>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建立了有效的管理机制，制定《潮州市潮安区委统战部财务管理制度》、《中共潮州市潮安区委统战部资产管理制度》、《中共潮州市潮安区委统战部“三重一大”事项集体决策制度》制度，相关管理制度合法、合规，管理制度执行情况较好，但对项目实施跟踪、监控的工作留痕不够，未提供对项目执行情况的跟踪、监控、存在问题整改的相关材料。本项扣1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</si>
  <si>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</si>
  <si>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</si>
  <si>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</si>
  <si>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</si>
  <si>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2022年度部门决算》，政府采购支出总额20.40万元，其中：政府采购货物支出18.53万元、政府采购服务支出1.87万元。通过广东省政府采购网查询，采购计划有公开，采购合同有备案，部门没有发生采购质疑及投诉业务。本项不扣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</si>
  <si>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</si>
  <si>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</si>
  <si>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</si>
  <si>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根据《2022年度部门决算》，政府采购支出总额20.40万元，其中：政府采购货物支出18.53万元、政府采购服务支出1.87万元。授予中小企业合同金额20.40万元，占政府采购支出总额的98.97%，本项不扣分。                                                                                                                          根据部门提供资料及决算说明，2022年部门采购供应商均为中小企业，故本项不扣分。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</si>
  <si>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</si>
  <si>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</si>
  <si>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</si>
  <si>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</si>
  <si>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根据部门提供资料，部门资产月报每月均能在8号前按时报送，本项不扣分。</t>
  </si>
  <si>
    <t>资产收益
上缴的
及时性</t>
  </si>
  <si>
    <t>反映单位资产处置和使用收益上缴的及时性。</t>
  </si>
  <si>
    <t>检查处置收益和租金上缴是否及时（高校可自留的资金除外）。存在长期（超过3个月）未上缴的，每1笔扣0.5分，扣完为止。</t>
  </si>
  <si>
    <t>根据部门提供的明细账及银行对账单，2022年11月收到报废资产拍卖款135.00元，2023年2月7日已上缴至潮州市财政局非税代收户。本项不扣分。</t>
  </si>
  <si>
    <t>资产盘点
情况</t>
  </si>
  <si>
    <t>反映单位是否每年按要求进行资产盘点。</t>
  </si>
  <si>
    <t>每年进行一次资产盘点，并完成结果处理的，得2分。未进行盘点的，不得分。</t>
  </si>
  <si>
    <t>根据部门提供资料，2022年10月25日对固定资产进行盘点。但根据单位提供《自评报告》，固定资产利用率较低，存在大量待处置资产。但固定资产盘点表没有注明，本项扣1分。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</si>
  <si>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</si>
  <si>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</si>
  <si>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</si>
  <si>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部门有制定《中共潮州市潮安区委统战部资产管理制度》，制度较为简单，部门有按照制度执行，2022年没有出租出借的业务。本项不扣分。                                                   2022年部门没有提供各类巡视、审计、监督检查工作中如发现资产管理存在问题的佐证材料，本项不扣分。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</si>
  <si>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</si>
  <si>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</si>
  <si>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</si>
  <si>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根据部门提供的固定资产清单，单位所有固定资产均处于在用状态；但根据部门提供《自评报告》，固定资产利用率较低，存在大量待处置资产。本项扣1分。</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</si>
  <si>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</si>
  <si>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</si>
  <si>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</si>
  <si>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</si>
  <si>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</si>
  <si>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根据部门决算报表，2022年度日常公用经费决算数198447.79元等于调整全年预算数；三公经费决算数1.43万元，预算数为9.00万元，决算书小于调整后预算数，本项不扣分。                                                                                                                                                           根据部门提供《决算报表》，2022年度三公经费决算金额27538.32元，全年预算金额为184300.00元，本项不扣分。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</si>
  <si>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</si>
  <si>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</si>
  <si>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</si>
  <si>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</si>
  <si>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r>
      <rPr>
        <sz val="12"/>
        <rFont val="宋体"/>
        <charset val="134"/>
      </rPr>
      <t xml:space="preserve">部门未制定《部门整体支出绩效目标表》，根据《部门整体支出绩效自评报告》，年度五项重点工作及任务：                                                                                                       </t>
    </r>
    <r>
      <rPr>
        <b/>
        <sz val="12"/>
        <rFont val="宋体"/>
        <charset val="134"/>
      </rPr>
      <t>一是构建“一个格局”</t>
    </r>
    <r>
      <rPr>
        <sz val="12"/>
        <rFont val="宋体"/>
        <charset val="134"/>
      </rPr>
      <t xml:space="preserve">，全面加强党对统一战线的领导，增加区委统一战线工作领导小组成员单位至26个，明确各单位工作职责；                                                                                  </t>
    </r>
    <r>
      <rPr>
        <b/>
        <sz val="12"/>
        <rFont val="宋体"/>
        <charset val="134"/>
      </rPr>
      <t>二是锻造“两支队伍”</t>
    </r>
    <r>
      <rPr>
        <sz val="12"/>
        <rFont val="宋体"/>
        <charset val="134"/>
      </rPr>
      <t xml:space="preserve">，巩固发展爱国统一战线组织保证，累计在统一战线各领域开展专题学习会、交流座谈会累计超过30场次，累计学习人数800余人次，引导党外代表人士坚定理想信念、增进政治认同、站稳政治立场。在队伍建设上。加大党外代表人士安排使用力度，新提拔党外副科级干部1人，新提拔党外正科级干部1人。增补政协潮安区第十一届委员会委员6名。做好民主党派发展对象考察工作，上半年共发展党派成员8名。向市委统战部推荐7名市级无党派人士人选。开展“月读一书”分享会6场次，开展“领导干部上讲台”和“岗位练兵”培训活动11场次，编印业务手册1本。                                                                               </t>
    </r>
    <r>
      <rPr>
        <b/>
        <sz val="12"/>
        <rFont val="宋体"/>
        <charset val="134"/>
      </rPr>
      <t>三是聚焦“三个服务”</t>
    </r>
    <r>
      <rPr>
        <sz val="12"/>
        <rFont val="宋体"/>
        <charset val="134"/>
      </rPr>
      <t xml:space="preserve">，彰显统一战线重要法宝作用在沙溪镇沙二小学、金石镇湖美小学和凤凰镇东兴小学3个学校设立“侨心图书室”，对捐赠的5152本图书完成入库和上架工作。累计捐赠各项物资折合人民币约245.25万元，帮助再就业超过500人次。发动非公经济人士参与“广东扶贫济困日”活动，累计认捐263万元支持乡村振兴建设。                                                                                                                                                                      </t>
    </r>
    <r>
      <rPr>
        <b/>
        <sz val="12"/>
        <rFont val="宋体"/>
        <charset val="134"/>
      </rPr>
      <t>四是巩固“五个关系”</t>
    </r>
    <r>
      <rPr>
        <sz val="12"/>
        <rFont val="宋体"/>
        <charset val="134"/>
      </rPr>
      <t xml:space="preserve">，不断壮大发展爱国统一战线力量。积极发动党外人士参加“打好三大战役·党外人士献良策”活动，收集到的意见建议与各党派调研报告共13份资料已集结成册，供区委区政府决策提供参考。在民族团结进步宣传上，持续深入开展民族团结进步宣传教育活动，制作宣传展板48块，发放宣传资料400多份，推动民族政策进学校、进村寨。在落实少数民族政策上，初审申请少数民族大学生资助2人，协调解决外来少数民族群众子女入学问题4起。同时，定期开展送温暖慰问活动，共慰问畲族村44户困难户和走访18家来潮经营少数民族同胞，送去慰问金13600元、慰问品62份和口罩3000个。在加强普法宣传上，组织专题培训8场次，印发学习资料400余份，在部分场所增设法治宣传栏30余个。在做好民间信仰场所管理上，对全区1208个民间信仰场所开展专题调研，进行地毯式核查，全面摸清我区民间信仰事务管理现状。                                                                                                                                             </t>
    </r>
    <r>
      <rPr>
        <b/>
        <sz val="12"/>
        <rFont val="宋体"/>
        <charset val="134"/>
      </rPr>
      <t>五是巩固海内外同胞关系</t>
    </r>
    <r>
      <rPr>
        <sz val="12"/>
        <rFont val="宋体"/>
        <charset val="134"/>
      </rPr>
      <t>。在春节前夕向海内外14个国家和地区的潮籍社团、知名侨领分别寄送了近500份新春祝福礼包，作制作寄送虎年贺年卡680份，传递家乡祝福。在关心困难归侨侨眷上，积极筹集资金3.02万元，深入到12个镇40户困难归侨侨眷进行慰问。协助一名90多岁归侨女士解决户口问题，为18名困难归侨侨眷申报省级困难归侨帮扶金共计6.4万元。各项工作均按计划完成，本项目不扣分。</t>
    </r>
  </si>
  <si>
    <t>项目完成率</t>
  </si>
  <si>
    <t>反映部门（单位）各项目的完成情况。</t>
  </si>
  <si>
    <t>项目完成率=项目实际完成数/开展项目总数×100%
本指标得分=部门整体绩效目标产出指标完成率×8。</t>
  </si>
  <si>
    <t>根据部门预算公开报告，2022年本部门没有重点项目绩效目标，根据《2022年工作总结》及《自评报告》，2022年度工作重点5项，项目工作取得较好成效，本项不扣分。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</si>
  <si>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</si>
  <si>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</si>
  <si>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</si>
  <si>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</si>
  <si>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r>
      <rPr>
        <sz val="12"/>
        <rFont val="宋体"/>
        <charset val="134"/>
      </rPr>
      <t>根据部门职责、工作计划，评价小组从文化、广播电视、旅游、体育等方面考核部门使用财政资金的社会效益和经济效益：                                                                                               1、</t>
    </r>
    <r>
      <rPr>
        <b/>
        <sz val="12"/>
        <rFont val="宋体"/>
        <charset val="134"/>
      </rPr>
      <t xml:space="preserve">社会效益：                                                                                                                                               </t>
    </r>
    <r>
      <rPr>
        <sz val="12"/>
        <rFont val="宋体"/>
        <charset val="134"/>
      </rPr>
      <t>（1）开展“月读一书”分享会6场次，开展“领导干部上讲台”和“岗位练兵”培训活动11场次，编印业务手册1本，不断培养过硬的理论政策水平和业务能力。在红色教育上。组织干部职工到“八一起义”茂芝会议纪念馆、洪灵菲故居、爱国侨领郑智勇故居“仁丽梅”等红色教育基地参观学习，从红色历史中汲取奋进力量。在廉政教育上，以参观廉政教育基地、观看廉政微电影、党章党规党纪专题培训等为形式，不断引导干部树立不敢腐、不能腐、不想腐的思想。                                                                                                                                                        （2）深化“美丽侨村”创建。启动“美丽侨村”2.0打造模式，完成浮洋镇大吴村、凤凰镇东兴村等5个侨村标识牌设计、侨史馆选址等工作。配合省侨心慈善基金会开展“侨心图书馆”赠书活动，在沙溪镇沙二小学、金石镇湖美小学和凤凰镇东兴小学3个学校设立“侨心图书室”，对捐赠的5152本图书完成入库和上架工作，营造“美丽侨村”的校园书香氛围。深化“和美畲乡”创建，建设李工坑畲族村风貌提升工程和山犁村村容村貌提升项目。                                                              （3）开展“为善才会好”慈善主题活动。积极鼓励引导和规范宗教界参与公益慈善，累计资金筹集捐赠款物66万元用于助孤助学、扶贫济困，充分传递宗教界正能量。累计捐赠各项物资折合人民币约245.25万元，帮助再就业超过500人次。发动非公经济人士参与“广东扶贫济困日”活动，累计认捐263万元支持乡村振兴建设。                                                                                                    （4）在加强普法宣传上，将《宗教事务条例》《广东省宗教事务条例》《互联网宗教信息服务管理办法》等政策法规纳入宗教界学习教育的重要内容，组织专题培训8场次，印发学习资料400余份，在部分场所增设法治宣传栏30余个，全力营造尊法、学法、守法、用法的良好氛围。                                                                2、</t>
    </r>
    <r>
      <rPr>
        <b/>
        <sz val="12"/>
        <rFont val="宋体"/>
        <charset val="134"/>
      </rPr>
      <t xml:space="preserve">经济效益：                                                                                                                                                </t>
    </r>
    <r>
      <rPr>
        <sz val="12"/>
        <rFont val="宋体"/>
        <charset val="134"/>
      </rPr>
      <t xml:space="preserve"> （1）推动校企合作，联合韩山师范学院和省、市酒类行业协会等单位举办访企拓岗交流座谈会和公益培训讲座，培养适应当地企业的高端人才。引导企业转型升级，开展“行业知识产权与产品质量宣讲”“后疫情时代潮州制造企业发展策略”等专题培训，引导企业主动在危机中育新机，于变局中开新局。加大对侨资、台港澳资企业的服务力度，联合各镇（场）开展“访企业、助发展”专题活动，共走访调研我区25家侨资、台港澳资企业，收集并解决一批企业面临的困难和问题，助力企业高质量发展。                                                                                                                                            （2）深化“万企兴万村”行动。研究制订“万企兴万村”行动工作要点和驻镇帮镇扶村对接工作方案，动员21名工商联会员分别对接我区11个重点帮扶镇和5个巩固帮扶镇，为帮扶工作牵线搭桥。                                                                                                                                        部门管理的行业和领域的主要指标能体现部门当年履职的效果，当年主要的支出实现了预期的效果，但部门未提供相应工作成效材料，如举行活动的工作方案、村貌提升的效果等，本项扣2分。</t>
    </r>
  </si>
  <si>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</si>
  <si>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</si>
  <si>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</si>
  <si>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根据部门提供资料，2022年部门没有收到群众信访。本项不扣分。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</si>
  <si>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</si>
  <si>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</si>
  <si>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</si>
  <si>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根据潮安区绩效考核评价工作领导小组文件《关于2022年度镇场和区直部门绩效考核结果的通报》（安绩组发〔2023〕3号），部门获得二等奖，综合部门工作成效，整体履职较好，本项得3分。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</si>
  <si>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</si>
  <si>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</si>
  <si>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</si>
  <si>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</si>
  <si>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2023年1月取得中共广东省委组织部颁发《荣誉证书》，部门撰写的《潮安侨务工作的问题和对策研究》一文荣获2022年度全省统战理论政策研究创新成果三等奖。本项加1分。</t>
  </si>
  <si>
    <t>合计分数</t>
  </si>
  <si>
    <t>评价等级结果分为优、良、中、低、差五个档次。其中：优秀（得分≥90）、良好（90，80]、中（80，70]、低（70，60]、差（得分≤60）</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</si>
  <si>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</si>
  <si>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</si>
  <si>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</si>
  <si>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</si>
  <si>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</si>
  <si>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部门有下属事业单位（主要经费来源为财政补助一类），但没有提供下属事业单位预算自评工作，本项扣2分。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</si>
  <si>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</si>
  <si>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</si>
  <si>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</si>
  <si>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根据部门提供的自评材料，单位出具了自评报告及自评表，但存在问题：
1.部门按规定格式和要求撰写自评报告，且自评报告结构完整；能包括部门职能、绩效目标、任务完成情况、支出情况、自评结论、自评分析、存在问题及建议意见等内容的，但未明确部门年度整体绩效目标及绩效指标完成情况，故本处扣1分；
2.自评表填写方面：部门按规定格式和要求填写部门汇总后的《部门整体支出预算绩效自评评分表》，没有详细表述得分依据，部分佐证材料编号无填写，本项扣2分。
3.佐证材料方面：部门按要求填写了佐证材料清单，并按佐证材料清单提供了部分材料，但材料未能充分反映部门履职情况及反映各指标完成情况，佐证材料不够完整，此处扣1分。</t>
  </si>
  <si>
    <t>材料报送规范性</t>
  </si>
  <si>
    <t>反映部门是否按区财政局的报送要求及资料要求报送材料</t>
  </si>
  <si>
    <t>以正式函件报送自评材料的，且各附件内容报送齐全的得3分，否则酌情扣分。</t>
  </si>
  <si>
    <t>部门以正式函件报送自评材料的，且各附件内容报送齐全，本项不扣分。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</si>
  <si>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</si>
  <si>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</si>
  <si>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</si>
  <si>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</si>
  <si>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部门于7月5日报送自评资料，资料未能及时报送，本项扣4分。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</si>
  <si>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</si>
  <si>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</si>
  <si>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</si>
  <si>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</si>
  <si>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1、部门能根据评分规则对每个指标进行赋分，但是没有详述每个指标的得分与失分原因；（扣1分）                                                                                  2、部分佐证材料未能与每个指标形成对应匹配关系的；（扣1分）                                                                                 
3、部分佐证材料能与自评报告中每条绩效、问题形成对应匹配关系的。（扣1分）                                                                                 本项扣3分。</t>
  </si>
  <si>
    <t>自评结论同复核结论偏差</t>
  </si>
  <si>
    <t>反映部门自评得分与自评复核得分的偏差情况</t>
  </si>
  <si>
    <t>自评得分和自评成果复核扣分总分数的分差≤5分的，得6分；5分＜分差≤10分的，扣2分；10分＜分差≤20分的，扣4分；分差＞20分的，扣6分。</t>
  </si>
  <si>
    <t>部门自评分数为89分，经复核，分数为90分，分差≤5分，本项不扣分。</t>
  </si>
  <si>
    <t>合计</t>
  </si>
  <si>
    <t>自评复核结论</t>
  </si>
  <si>
    <t>中共潮州市潮安区委统战部2022年部门年初批复支出预算458.53万元，其中基本支出350.53万元，项目支出108.00万元；部门决算数为697.47万元，其中基本支出328.85万元，项目支出171.73万元，部门年度支出完成率为100.00%。经综合部门提交的自评材料，评定中共潮州市潮安区委统战部2022年部门整体支出绩效自评复核得分为90分，自评质量得分为27分。</t>
  </si>
  <si>
    <t>存在问题</t>
  </si>
  <si>
    <t xml:space="preserve">1、绩效目标管理有待加强
根据部门提供《自评报告》，没有明确提供项目绩效指标。据项目绩效目标截图，绩效目标与本年度部门预算资金相匹配的部分绩效目标仅体现效益，未体现产出。如办公及其他业务运转经费项目，目标为“用于部办公及其他业务运转，维持部门日常办公”，党外知识分子成立及运行经费项目，绩效目标为“党外知识分子成立及日常运行”，未设置产出数量、社会效益等指标。                                                                                                                                                                                                                                       2、自评工作质量有待提升
（1）部门按规定格式和要求撰写自评报告，且自评报告结构完整；能包括部门职能、绩效目标、任务完成情况、支出情况、自评结论、自评分析、存在问题及建议意见等内容的，但未明确部门年度整体绩效目标及绩效指标完成情况；
（2）自评表填写方面：部门按规定格式和要求填写部门汇总后的《部门整体支出预算绩效自评评分表》，没有详细表述得分依据，部分佐证材料编号无填写；
（3）佐证材料方面：部门按要求填写了佐证材料清单，并按佐证材料清单提供了部分材料，但材料未能充分反映部门履职情况及反映各指标完成情况。
3、固定资产利用率较低，存在大量待处置资产
</t>
  </si>
  <si>
    <t>改进建议</t>
  </si>
  <si>
    <t xml:space="preserve">1、强化部门整体绩效目标管理，建议部门编制《部门整体支出绩效目标申报表》，明确部门履职年度绩效目标，并根据预算绩效管理要求，从投入、过程、产出及效益四方面，将绩效目标细化为具体的、可实现的、可衡量且可量化的绩效指标，推进预算绩效管理，提高部门履职效率，确保财政资金的管理水平和使用效益，进一步强化项目管理和财政资金使用效果；                                                                                                                                                                                          2、自评工作质量需进一步提升
建议部门严格按要求开展绩效自评工作，按时提交自评报告、自评表及相关佐证材料，得分依据分析全面，佐证材料齐全，提高自评工作的客观性和规范性。加强部门日常工作留痕，收集和整理整体绩效运行的佐证材料，有效反映部门整体绩效运行情况。                                                                                                                                                                                            3.规范单位资产管理
建议加强固定资产管理，对盘点后确认需要处置的固定资产，及时办理相关审批手续进行处理，确保固定资产“账实相符、账账相符、账卡相符”，避免固定资产盘点流于形式。  </t>
  </si>
  <si>
    <t>评审组成员</t>
  </si>
  <si>
    <t>郑建德、苏桂坚、徐朱彬、刘荣、林翠云</t>
  </si>
  <si>
    <t>机构
全称</t>
  </si>
  <si>
    <t>潮州金德会计师事务所</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</si>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</sst>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sz val="14"/>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xf>
    <xf numFmtId="57" fontId="3" fillId="0" borderId="1" xfId="0" applyNumberFormat="1"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3"/>
  <sheetViews>
    <sheetView tabSelected="1" view="pageBreakPreview" zoomScale="70" zoomScaleNormal="60" topLeftCell="B34" workbookViewId="0">
      <selection activeCell="B40" sqref="B40:J40"/>
    </sheetView>
  </sheetViews>
  <sheetFormatPr defaultColWidth="9" defaultRowHeight="14.25"/>
  <cols>
    <col min="1" max="1" width="11.9833333333333" style="5" customWidth="1"/>
    <col min="2" max="2" width="7.875" style="5" customWidth="1"/>
    <col min="3" max="3" width="12.1583333333333" style="5" customWidth="1"/>
    <col min="4" max="4" width="6.625" style="5" customWidth="1"/>
    <col min="5" max="5" width="14.9" style="5" customWidth="1"/>
    <col min="6" max="6" width="7.53333333333333" style="5" customWidth="1"/>
    <col min="7" max="7" width="23.75" style="3" customWidth="1"/>
    <col min="8" max="8" width="62.4916666666667" style="6" customWidth="1"/>
    <col min="9" max="9" width="14.1666666666667" style="5" customWidth="1"/>
    <col min="10" max="10" width="101.25" style="3" customWidth="1"/>
    <col min="11" max="11" width="10.6666666666667" style="1" customWidth="1"/>
    <col min="12" max="32" width="9" style="1"/>
    <col min="33" max="33" width="106.625" style="1"/>
    <col min="34" max="16381" width="9" style="1"/>
  </cols>
  <sheetData>
    <row r="1" s="1" customFormat="1" ht="81" customHeight="1" spans="1:10">
      <c r="A1" s="7" t="s">
        <v>0</v>
      </c>
      <c r="B1" s="7"/>
      <c r="C1" s="7"/>
      <c r="D1" s="7"/>
      <c r="E1" s="7"/>
      <c r="F1" s="7"/>
      <c r="G1" s="7"/>
      <c r="H1" s="7"/>
      <c r="I1" s="7"/>
      <c r="J1" s="7"/>
    </row>
    <row r="2" s="2" customFormat="1" ht="34" customHeight="1" spans="1:10">
      <c r="A2" s="8" t="s">
        <v>1</v>
      </c>
      <c r="B2" s="8"/>
      <c r="C2" s="8"/>
      <c r="D2" s="8"/>
      <c r="E2" s="8"/>
      <c r="F2" s="8"/>
      <c r="G2" s="8"/>
      <c r="H2" s="8"/>
      <c r="I2" s="8"/>
      <c r="J2" s="8"/>
    </row>
    <row r="3" s="2" customFormat="1" ht="35" customHeight="1" spans="1:10">
      <c r="A3" s="9" t="s">
        <v>2</v>
      </c>
      <c r="B3" s="9"/>
      <c r="C3" s="9"/>
      <c r="D3" s="9"/>
      <c r="E3" s="9"/>
      <c r="F3" s="9"/>
      <c r="G3" s="9" t="s">
        <v>3</v>
      </c>
      <c r="H3" s="10" t="s">
        <v>4</v>
      </c>
      <c r="I3" s="33" t="s">
        <v>5</v>
      </c>
      <c r="J3" s="34" t="s">
        <v>6</v>
      </c>
    </row>
    <row r="4" s="2" customFormat="1" ht="35" customHeight="1" spans="1:10">
      <c r="A4" s="8" t="s">
        <v>7</v>
      </c>
      <c r="B4" s="8"/>
      <c r="C4" s="8" t="s">
        <v>8</v>
      </c>
      <c r="D4" s="8"/>
      <c r="E4" s="8" t="s">
        <v>9</v>
      </c>
      <c r="F4" s="8"/>
      <c r="G4" s="8"/>
      <c r="H4" s="11"/>
      <c r="I4" s="33"/>
      <c r="J4" s="34"/>
    </row>
    <row r="5" s="2" customFormat="1" ht="48" customHeight="1" spans="1:10">
      <c r="A5" s="8" t="s">
        <v>10</v>
      </c>
      <c r="B5" s="8" t="s">
        <v>11</v>
      </c>
      <c r="C5" s="8" t="s">
        <v>10</v>
      </c>
      <c r="D5" s="8" t="s">
        <v>11</v>
      </c>
      <c r="E5" s="8" t="s">
        <v>10</v>
      </c>
      <c r="F5" s="8" t="s">
        <v>11</v>
      </c>
      <c r="G5" s="8"/>
      <c r="H5" s="11"/>
      <c r="I5" s="9"/>
      <c r="J5" s="10"/>
    </row>
    <row r="6" s="1" customFormat="1" ht="170" customHeight="1" spans="1:10">
      <c r="A6" s="12" t="s">
        <v>12</v>
      </c>
      <c r="B6" s="12">
        <v>19</v>
      </c>
      <c r="C6" s="12" t="s">
        <v>13</v>
      </c>
      <c r="D6" s="12">
        <v>7</v>
      </c>
      <c r="E6" s="12" t="s">
        <v>14</v>
      </c>
      <c r="F6" s="12">
        <f>5+2</f>
        <v>7</v>
      </c>
      <c r="G6" s="13" t="s">
        <v>15</v>
      </c>
      <c r="H6" s="14" t="s">
        <v>16</v>
      </c>
      <c r="I6" s="12">
        <v>6</v>
      </c>
      <c r="J6" s="14" t="s">
        <v>17</v>
      </c>
    </row>
    <row r="7" s="1" customFormat="1" ht="158" customHeight="1" spans="1:10">
      <c r="A7" s="12"/>
      <c r="B7" s="12"/>
      <c r="C7" s="12"/>
      <c r="D7" s="12"/>
      <c r="E7" s="12" t="s">
        <v>18</v>
      </c>
      <c r="F7" s="12">
        <v>0</v>
      </c>
      <c r="G7" s="13" t="s">
        <v>19</v>
      </c>
      <c r="H7" s="14" t="s">
        <v>20</v>
      </c>
      <c r="I7" s="12">
        <v>0</v>
      </c>
      <c r="J7" s="14" t="s">
        <v>21</v>
      </c>
    </row>
    <row r="8" s="1" customFormat="1" ht="304" customHeight="1" spans="1:10">
      <c r="A8" s="12"/>
      <c r="B8" s="12"/>
      <c r="C8" s="12" t="s">
        <v>22</v>
      </c>
      <c r="D8" s="12">
        <v>12</v>
      </c>
      <c r="E8" s="12" t="s">
        <v>23</v>
      </c>
      <c r="F8" s="12">
        <f>5+1</f>
        <v>6</v>
      </c>
      <c r="G8" s="13" t="s">
        <v>24</v>
      </c>
      <c r="H8" s="14" t="s">
        <v>25</v>
      </c>
      <c r="I8" s="12">
        <v>5</v>
      </c>
      <c r="J8" s="14" t="s">
        <v>26</v>
      </c>
    </row>
    <row r="9" s="1" customFormat="1" ht="111" customHeight="1" spans="1:10">
      <c r="A9" s="12"/>
      <c r="B9" s="12"/>
      <c r="C9" s="12"/>
      <c r="D9" s="12"/>
      <c r="E9" s="12" t="s">
        <v>27</v>
      </c>
      <c r="F9" s="12">
        <f>5+1</f>
        <v>6</v>
      </c>
      <c r="G9" s="13" t="s">
        <v>28</v>
      </c>
      <c r="H9" s="14" t="s">
        <v>29</v>
      </c>
      <c r="I9" s="12">
        <v>4</v>
      </c>
      <c r="J9" s="14" t="s">
        <v>30</v>
      </c>
    </row>
    <row r="10" s="1" customFormat="1" ht="111" customHeight="1" spans="1:10">
      <c r="A10" s="15" t="s">
        <v>31</v>
      </c>
      <c r="B10" s="15">
        <v>44</v>
      </c>
      <c r="C10" s="15" t="s">
        <v>32</v>
      </c>
      <c r="D10" s="15">
        <v>18</v>
      </c>
      <c r="E10" s="12" t="s">
        <v>33</v>
      </c>
      <c r="F10" s="12">
        <v>8</v>
      </c>
      <c r="G10" s="13" t="s">
        <v>34</v>
      </c>
      <c r="H10" s="16" t="s">
        <v>35</v>
      </c>
      <c r="I10" s="12">
        <v>8</v>
      </c>
      <c r="J10" s="14" t="s">
        <v>36</v>
      </c>
    </row>
    <row r="11" s="1" customFormat="1" ht="99.75" spans="1:10">
      <c r="A11" s="17"/>
      <c r="B11" s="17"/>
      <c r="C11" s="17"/>
      <c r="D11" s="17"/>
      <c r="E11" s="12" t="s">
        <v>37</v>
      </c>
      <c r="F11" s="12">
        <v>3</v>
      </c>
      <c r="G11" s="13" t="s">
        <v>38</v>
      </c>
      <c r="H11" s="14" t="s">
        <v>39</v>
      </c>
      <c r="I11" s="12">
        <v>3</v>
      </c>
      <c r="J11" s="14" t="s">
        <v>40</v>
      </c>
    </row>
    <row r="12" s="1" customFormat="1" ht="135" customHeight="1" spans="1:10">
      <c r="A12" s="17"/>
      <c r="B12" s="17"/>
      <c r="C12" s="17"/>
      <c r="D12" s="17"/>
      <c r="E12" s="12" t="s">
        <v>41</v>
      </c>
      <c r="F12" s="12">
        <v>3</v>
      </c>
      <c r="G12" s="13" t="s">
        <v>42</v>
      </c>
      <c r="H12" s="14" t="s">
        <v>43</v>
      </c>
      <c r="I12" s="12">
        <v>3</v>
      </c>
      <c r="J12" s="14" t="s">
        <v>44</v>
      </c>
    </row>
    <row r="13" s="1" customFormat="1" ht="147" customHeight="1" spans="1:10">
      <c r="A13" s="17"/>
      <c r="B13" s="17"/>
      <c r="C13" s="17"/>
      <c r="D13" s="17"/>
      <c r="E13" s="12" t="s">
        <v>45</v>
      </c>
      <c r="F13" s="12">
        <v>4</v>
      </c>
      <c r="G13" s="13" t="s">
        <v>46</v>
      </c>
      <c r="H13" s="14" t="s">
        <v>47</v>
      </c>
      <c r="I13" s="12">
        <v>4</v>
      </c>
      <c r="J13" s="14" t="s">
        <v>48</v>
      </c>
    </row>
    <row r="14" s="1" customFormat="1" ht="220" customHeight="1" spans="1:10">
      <c r="A14" s="17"/>
      <c r="B14" s="17"/>
      <c r="C14" s="18"/>
      <c r="D14" s="18"/>
      <c r="E14" s="12" t="s">
        <v>49</v>
      </c>
      <c r="F14" s="12">
        <f>1-1</f>
        <v>0</v>
      </c>
      <c r="G14" s="13" t="s">
        <v>50</v>
      </c>
      <c r="H14" s="14" t="s">
        <v>51</v>
      </c>
      <c r="I14" s="12">
        <v>0</v>
      </c>
      <c r="J14" s="14" t="s">
        <v>52</v>
      </c>
    </row>
    <row r="15" s="1" customFormat="1" ht="148" customHeight="1" spans="1:10">
      <c r="A15" s="17"/>
      <c r="B15" s="17"/>
      <c r="C15" s="12" t="s">
        <v>53</v>
      </c>
      <c r="D15" s="12">
        <v>4</v>
      </c>
      <c r="E15" s="12" t="s">
        <v>54</v>
      </c>
      <c r="F15" s="12">
        <v>4</v>
      </c>
      <c r="G15" s="13" t="s">
        <v>55</v>
      </c>
      <c r="H15" s="14" t="s">
        <v>56</v>
      </c>
      <c r="I15" s="12">
        <v>3</v>
      </c>
      <c r="J15" s="14" t="s">
        <v>57</v>
      </c>
    </row>
    <row r="16" s="1" customFormat="1" ht="132" customHeight="1" spans="1:10">
      <c r="A16" s="12"/>
      <c r="B16" s="12"/>
      <c r="C16" s="12" t="s">
        <v>58</v>
      </c>
      <c r="D16" s="12">
        <v>4</v>
      </c>
      <c r="E16" s="12" t="s">
        <v>59</v>
      </c>
      <c r="F16" s="12">
        <v>4</v>
      </c>
      <c r="G16" s="13" t="s">
        <v>60</v>
      </c>
      <c r="H16" s="14" t="s">
        <v>61</v>
      </c>
      <c r="I16" s="12">
        <v>3</v>
      </c>
      <c r="J16" s="14" t="s">
        <v>62</v>
      </c>
    </row>
    <row r="17" s="1" customFormat="1" ht="203" customHeight="1" spans="1:10">
      <c r="A17" s="17"/>
      <c r="B17" s="17"/>
      <c r="C17" s="12" t="s">
        <v>63</v>
      </c>
      <c r="D17" s="12">
        <v>5</v>
      </c>
      <c r="E17" s="12" t="s">
        <v>64</v>
      </c>
      <c r="F17" s="12">
        <v>3</v>
      </c>
      <c r="G17" s="13" t="s">
        <v>65</v>
      </c>
      <c r="H17" s="13" t="s">
        <v>66</v>
      </c>
      <c r="I17" s="23">
        <v>3</v>
      </c>
      <c r="J17" s="14" t="s">
        <v>67</v>
      </c>
    </row>
    <row r="18" s="1" customFormat="1" ht="111" customHeight="1" spans="1:10">
      <c r="A18" s="17"/>
      <c r="B18" s="17"/>
      <c r="C18" s="12"/>
      <c r="D18" s="12"/>
      <c r="E18" s="12" t="s">
        <v>68</v>
      </c>
      <c r="F18" s="12">
        <v>2</v>
      </c>
      <c r="G18" s="13" t="s">
        <v>69</v>
      </c>
      <c r="H18" s="13" t="s">
        <v>70</v>
      </c>
      <c r="I18" s="23">
        <v>2</v>
      </c>
      <c r="J18" s="14" t="s">
        <v>71</v>
      </c>
    </row>
    <row r="19" s="1" customFormat="1" ht="64" customHeight="1" spans="1:10">
      <c r="A19" s="17"/>
      <c r="B19" s="17"/>
      <c r="C19" s="12" t="s">
        <v>72</v>
      </c>
      <c r="D19" s="12">
        <v>13</v>
      </c>
      <c r="E19" s="12" t="s">
        <v>73</v>
      </c>
      <c r="F19" s="12">
        <v>2</v>
      </c>
      <c r="G19" s="14" t="s">
        <v>74</v>
      </c>
      <c r="H19" s="14" t="s">
        <v>75</v>
      </c>
      <c r="I19" s="12">
        <v>2</v>
      </c>
      <c r="J19" s="14" t="s">
        <v>76</v>
      </c>
    </row>
    <row r="20" s="1" customFormat="1" ht="55" customHeight="1" spans="1:10">
      <c r="A20" s="17"/>
      <c r="B20" s="17"/>
      <c r="C20" s="12"/>
      <c r="D20" s="12"/>
      <c r="E20" s="12" t="s">
        <v>77</v>
      </c>
      <c r="F20" s="12">
        <v>3</v>
      </c>
      <c r="G20" s="14" t="s">
        <v>78</v>
      </c>
      <c r="H20" s="14" t="s">
        <v>79</v>
      </c>
      <c r="I20" s="12">
        <v>3</v>
      </c>
      <c r="J20" s="14" t="s">
        <v>80</v>
      </c>
    </row>
    <row r="21" s="1" customFormat="1" ht="52" customHeight="1" spans="1:11">
      <c r="A21" s="17"/>
      <c r="B21" s="17"/>
      <c r="C21" s="12"/>
      <c r="D21" s="12"/>
      <c r="E21" s="12" t="s">
        <v>81</v>
      </c>
      <c r="F21" s="12">
        <v>2</v>
      </c>
      <c r="G21" s="14" t="s">
        <v>82</v>
      </c>
      <c r="H21" s="14" t="s">
        <v>83</v>
      </c>
      <c r="I21" s="12">
        <v>1</v>
      </c>
      <c r="J21" s="14" t="s">
        <v>84</v>
      </c>
      <c r="K21" s="3"/>
    </row>
    <row r="22" s="1" customFormat="1" ht="120" customHeight="1" spans="1:10">
      <c r="A22" s="17"/>
      <c r="B22" s="17"/>
      <c r="C22" s="12"/>
      <c r="D22" s="12"/>
      <c r="E22" s="12" t="s">
        <v>85</v>
      </c>
      <c r="F22" s="12">
        <v>4</v>
      </c>
      <c r="G22" s="14" t="s">
        <v>86</v>
      </c>
      <c r="H22" s="14" t="s">
        <v>87</v>
      </c>
      <c r="I22" s="12">
        <v>4</v>
      </c>
      <c r="J22" s="14" t="s">
        <v>88</v>
      </c>
    </row>
    <row r="23" s="1" customFormat="1" ht="88" customHeight="1" spans="1:10">
      <c r="A23" s="18"/>
      <c r="B23" s="18"/>
      <c r="C23" s="12"/>
      <c r="D23" s="12"/>
      <c r="E23" s="12" t="s">
        <v>89</v>
      </c>
      <c r="F23" s="12">
        <v>2</v>
      </c>
      <c r="G23" s="14" t="s">
        <v>90</v>
      </c>
      <c r="H23" s="14" t="s">
        <v>91</v>
      </c>
      <c r="I23" s="12">
        <v>1</v>
      </c>
      <c r="J23" s="14" t="s">
        <v>92</v>
      </c>
    </row>
    <row r="24" s="1" customFormat="1" ht="105" customHeight="1" spans="1:10">
      <c r="A24" s="12" t="s">
        <v>93</v>
      </c>
      <c r="B24" s="15">
        <v>37</v>
      </c>
      <c r="C24" s="19" t="s">
        <v>94</v>
      </c>
      <c r="D24" s="20">
        <v>3</v>
      </c>
      <c r="E24" s="12" t="s">
        <v>95</v>
      </c>
      <c r="F24" s="12">
        <v>3</v>
      </c>
      <c r="G24" s="14" t="s">
        <v>96</v>
      </c>
      <c r="H24" s="14" t="s">
        <v>97</v>
      </c>
      <c r="I24" s="12">
        <v>3</v>
      </c>
      <c r="J24" s="14" t="s">
        <v>98</v>
      </c>
    </row>
    <row r="25" s="1" customFormat="1" ht="367" customHeight="1" spans="1:10">
      <c r="A25" s="12"/>
      <c r="B25" s="17"/>
      <c r="C25" s="12" t="s">
        <v>99</v>
      </c>
      <c r="D25" s="12">
        <v>14</v>
      </c>
      <c r="E25" s="12" t="s">
        <v>100</v>
      </c>
      <c r="F25" s="12">
        <v>6</v>
      </c>
      <c r="G25" s="21" t="s">
        <v>101</v>
      </c>
      <c r="H25" s="14" t="s">
        <v>102</v>
      </c>
      <c r="I25" s="12">
        <v>6</v>
      </c>
      <c r="J25" s="14" t="s">
        <v>103</v>
      </c>
    </row>
    <row r="26" s="1" customFormat="1" ht="58" customHeight="1" spans="1:10">
      <c r="A26" s="12"/>
      <c r="B26" s="17"/>
      <c r="C26" s="12"/>
      <c r="D26" s="12"/>
      <c r="E26" s="12" t="s">
        <v>104</v>
      </c>
      <c r="F26" s="12">
        <v>8</v>
      </c>
      <c r="G26" s="14" t="s">
        <v>105</v>
      </c>
      <c r="H26" s="14" t="s">
        <v>106</v>
      </c>
      <c r="I26" s="12">
        <v>8</v>
      </c>
      <c r="J26" s="14" t="s">
        <v>107</v>
      </c>
    </row>
    <row r="27" s="1" customFormat="1" ht="409" customHeight="1" spans="1:10">
      <c r="A27" s="12"/>
      <c r="B27" s="17"/>
      <c r="C27" s="12" t="s">
        <v>108</v>
      </c>
      <c r="D27" s="12">
        <v>20</v>
      </c>
      <c r="E27" s="12" t="s">
        <v>109</v>
      </c>
      <c r="F27" s="12">
        <v>14</v>
      </c>
      <c r="G27" s="13" t="s">
        <v>110</v>
      </c>
      <c r="H27" s="14" t="s">
        <v>111</v>
      </c>
      <c r="I27" s="12">
        <v>12</v>
      </c>
      <c r="J27" s="14" t="s">
        <v>112</v>
      </c>
    </row>
    <row r="28" s="3" customFormat="1" ht="89" customHeight="1" spans="1:10">
      <c r="A28" s="12"/>
      <c r="B28" s="17"/>
      <c r="C28" s="12"/>
      <c r="D28" s="12"/>
      <c r="E28" s="12" t="s">
        <v>113</v>
      </c>
      <c r="F28" s="12">
        <v>2</v>
      </c>
      <c r="G28" s="13" t="s">
        <v>114</v>
      </c>
      <c r="H28" s="14" t="s">
        <v>115</v>
      </c>
      <c r="I28" s="12">
        <v>2</v>
      </c>
      <c r="J28" s="14" t="s">
        <v>116</v>
      </c>
    </row>
    <row r="29" s="1" customFormat="1" ht="115" customHeight="1" spans="1:11">
      <c r="A29" s="12"/>
      <c r="B29" s="18"/>
      <c r="C29" s="12"/>
      <c r="D29" s="12"/>
      <c r="E29" s="12" t="s">
        <v>117</v>
      </c>
      <c r="F29" s="12">
        <v>4</v>
      </c>
      <c r="G29" s="13" t="s">
        <v>118</v>
      </c>
      <c r="H29" s="14" t="s">
        <v>119</v>
      </c>
      <c r="I29" s="12">
        <v>3</v>
      </c>
      <c r="J29" s="14" t="s">
        <v>120</v>
      </c>
      <c r="K29" s="3"/>
    </row>
    <row r="30" s="1" customFormat="1" ht="97" customHeight="1" spans="1:10">
      <c r="A30" s="12"/>
      <c r="B30" s="12"/>
      <c r="C30" s="12" t="s">
        <v>121</v>
      </c>
      <c r="D30" s="12"/>
      <c r="E30" s="12" t="s">
        <v>122</v>
      </c>
      <c r="F30" s="12"/>
      <c r="G30" s="13" t="s">
        <v>123</v>
      </c>
      <c r="H30" s="14" t="s">
        <v>124</v>
      </c>
      <c r="I30" s="12">
        <v>1</v>
      </c>
      <c r="J30" s="14" t="s">
        <v>125</v>
      </c>
    </row>
    <row r="31" s="2" customFormat="1" ht="28" customHeight="1" spans="1:10">
      <c r="A31" s="11" t="s">
        <v>126</v>
      </c>
      <c r="B31" s="11"/>
      <c r="C31" s="11"/>
      <c r="D31" s="11"/>
      <c r="E31" s="11"/>
      <c r="F31" s="11"/>
      <c r="G31" s="11"/>
      <c r="H31" s="11"/>
      <c r="I31" s="11">
        <f>SUM(I6:I30)</f>
        <v>90</v>
      </c>
      <c r="J31" s="35"/>
    </row>
    <row r="32" s="2" customFormat="1" ht="28" customHeight="1" spans="1:10">
      <c r="A32" s="11" t="s">
        <v>127</v>
      </c>
      <c r="B32" s="22"/>
      <c r="C32" s="22"/>
      <c r="D32" s="22"/>
      <c r="E32" s="22"/>
      <c r="F32" s="22"/>
      <c r="G32" s="22"/>
      <c r="H32" s="22"/>
      <c r="I32" s="22"/>
      <c r="J32" s="35"/>
    </row>
    <row r="33" s="2" customFormat="1" ht="63" customHeight="1" spans="1:10">
      <c r="A33" s="8" t="s">
        <v>128</v>
      </c>
      <c r="B33" s="23">
        <v>40</v>
      </c>
      <c r="C33" s="15" t="s">
        <v>129</v>
      </c>
      <c r="D33" s="24">
        <v>20</v>
      </c>
      <c r="E33" s="12" t="s">
        <v>130</v>
      </c>
      <c r="F33" s="23">
        <v>2</v>
      </c>
      <c r="G33" s="14" t="s">
        <v>131</v>
      </c>
      <c r="H33" s="14" t="s">
        <v>132</v>
      </c>
      <c r="I33" s="23">
        <v>0</v>
      </c>
      <c r="J33" s="14" t="s">
        <v>133</v>
      </c>
    </row>
    <row r="34" s="2" customFormat="1" ht="161" customHeight="1" spans="1:10">
      <c r="A34" s="8"/>
      <c r="B34" s="23"/>
      <c r="C34" s="17"/>
      <c r="D34" s="25"/>
      <c r="E34" s="12" t="s">
        <v>134</v>
      </c>
      <c r="F34" s="23">
        <v>15</v>
      </c>
      <c r="G34" s="14" t="s">
        <v>135</v>
      </c>
      <c r="H34" s="14" t="s">
        <v>136</v>
      </c>
      <c r="I34" s="23">
        <v>11</v>
      </c>
      <c r="J34" s="14" t="s">
        <v>137</v>
      </c>
    </row>
    <row r="35" s="2" customFormat="1" ht="63" customHeight="1" spans="1:10">
      <c r="A35" s="8"/>
      <c r="B35" s="23"/>
      <c r="C35" s="18"/>
      <c r="D35" s="26"/>
      <c r="E35" s="12" t="s">
        <v>138</v>
      </c>
      <c r="F35" s="23">
        <v>3</v>
      </c>
      <c r="G35" s="14" t="s">
        <v>139</v>
      </c>
      <c r="H35" s="14" t="s">
        <v>140</v>
      </c>
      <c r="I35" s="23">
        <v>3</v>
      </c>
      <c r="J35" s="14" t="s">
        <v>141</v>
      </c>
    </row>
    <row r="36" s="2" customFormat="1" ht="63" customHeight="1" spans="1:10">
      <c r="A36" s="8"/>
      <c r="B36" s="23"/>
      <c r="C36" s="12" t="s">
        <v>142</v>
      </c>
      <c r="D36" s="23">
        <v>4</v>
      </c>
      <c r="E36" s="12" t="s">
        <v>143</v>
      </c>
      <c r="F36" s="23">
        <v>4</v>
      </c>
      <c r="G36" s="14" t="s">
        <v>144</v>
      </c>
      <c r="H36" s="14" t="s">
        <v>145</v>
      </c>
      <c r="I36" s="23">
        <v>0</v>
      </c>
      <c r="J36" s="14" t="s">
        <v>146</v>
      </c>
    </row>
    <row r="37" s="2" customFormat="1" ht="100" customHeight="1" spans="1:10">
      <c r="A37" s="8"/>
      <c r="B37" s="23"/>
      <c r="C37" s="12" t="s">
        <v>147</v>
      </c>
      <c r="D37" s="23">
        <v>16</v>
      </c>
      <c r="E37" s="12" t="s">
        <v>148</v>
      </c>
      <c r="F37" s="23">
        <v>10</v>
      </c>
      <c r="G37" s="14" t="s">
        <v>149</v>
      </c>
      <c r="H37" s="14" t="s">
        <v>150</v>
      </c>
      <c r="I37" s="23">
        <v>7</v>
      </c>
      <c r="J37" s="14" t="s">
        <v>151</v>
      </c>
    </row>
    <row r="38" s="2" customFormat="1" ht="99" customHeight="1" spans="1:10">
      <c r="A38" s="8"/>
      <c r="B38" s="23"/>
      <c r="C38" s="12"/>
      <c r="D38" s="23"/>
      <c r="E38" s="12" t="s">
        <v>152</v>
      </c>
      <c r="F38" s="23">
        <v>6</v>
      </c>
      <c r="G38" s="14" t="s">
        <v>153</v>
      </c>
      <c r="H38" s="14" t="s">
        <v>154</v>
      </c>
      <c r="I38" s="23">
        <v>6</v>
      </c>
      <c r="J38" s="14" t="s">
        <v>155</v>
      </c>
    </row>
    <row r="39" s="2" customFormat="1" ht="28" customHeight="1" spans="1:10">
      <c r="A39" s="8"/>
      <c r="B39" s="23"/>
      <c r="C39" s="27" t="s">
        <v>156</v>
      </c>
      <c r="D39" s="28"/>
      <c r="E39" s="28"/>
      <c r="F39" s="28"/>
      <c r="G39" s="28"/>
      <c r="H39" s="29"/>
      <c r="I39" s="23">
        <f>SUM(I33:I38)</f>
        <v>27</v>
      </c>
      <c r="J39" s="11"/>
    </row>
    <row r="40" s="4" customFormat="1" ht="77" customHeight="1" spans="1:10">
      <c r="A40" s="30" t="s">
        <v>157</v>
      </c>
      <c r="B40" s="14" t="s">
        <v>158</v>
      </c>
      <c r="C40" s="14"/>
      <c r="D40" s="14"/>
      <c r="E40" s="14"/>
      <c r="F40" s="14"/>
      <c r="G40" s="14"/>
      <c r="H40" s="14"/>
      <c r="I40" s="14"/>
      <c r="J40" s="14"/>
    </row>
    <row r="41" s="4" customFormat="1" ht="170" customHeight="1" spans="1:10">
      <c r="A41" s="14" t="s">
        <v>159</v>
      </c>
      <c r="B41" s="14" t="s">
        <v>160</v>
      </c>
      <c r="C41" s="14"/>
      <c r="D41" s="14"/>
      <c r="E41" s="14"/>
      <c r="F41" s="14"/>
      <c r="G41" s="14"/>
      <c r="H41" s="14"/>
      <c r="I41" s="14"/>
      <c r="J41" s="14"/>
    </row>
    <row r="42" s="4" customFormat="1" ht="156" customHeight="1" spans="1:10">
      <c r="A42" s="14" t="s">
        <v>161</v>
      </c>
      <c r="B42" s="14" t="s">
        <v>162</v>
      </c>
      <c r="C42" s="31"/>
      <c r="D42" s="31"/>
      <c r="E42" s="31"/>
      <c r="F42" s="31"/>
      <c r="G42" s="31"/>
      <c r="H42" s="31"/>
      <c r="I42" s="31"/>
      <c r="J42" s="31"/>
    </row>
    <row r="43" s="4" customFormat="1" ht="104" customHeight="1" spans="1:10">
      <c r="A43" s="14" t="s">
        <v>163</v>
      </c>
      <c r="B43" s="31" t="s">
        <v>164</v>
      </c>
      <c r="C43" s="31"/>
      <c r="D43" s="31"/>
      <c r="E43" s="31"/>
      <c r="F43" s="31"/>
      <c r="G43" s="31"/>
      <c r="H43" s="31"/>
      <c r="I43" s="31"/>
      <c r="J43" s="31"/>
    </row>
    <row r="44" s="4" customFormat="1" ht="44" customHeight="1" spans="1:10">
      <c r="A44" s="14" t="s">
        <v>165</v>
      </c>
      <c r="B44" s="31" t="s">
        <v>166</v>
      </c>
      <c r="C44" s="31"/>
      <c r="D44" s="31"/>
      <c r="E44" s="31"/>
      <c r="F44" s="31"/>
      <c r="G44" s="31"/>
      <c r="H44" s="31"/>
      <c r="I44" s="31"/>
      <c r="J44" s="31"/>
    </row>
    <row r="45" s="4" customFormat="1" ht="44" customHeight="1" spans="1:10">
      <c r="A45" s="14" t="s">
        <v>167</v>
      </c>
      <c r="B45" s="32">
        <v>45200</v>
      </c>
      <c r="C45" s="31"/>
      <c r="D45" s="31"/>
      <c r="E45" s="31"/>
      <c r="F45" s="31"/>
      <c r="G45" s="31"/>
      <c r="H45" s="31"/>
      <c r="I45" s="31"/>
      <c r="J45" s="31"/>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156944444444444" right="0.0784722222222222" top="0.786805555555556" bottom="0.708333333333333" header="0.5" footer="0.5"/>
  <pageSetup paperSize="9" scale="56"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Lynn666</cp:lastModifiedBy>
  <dcterms:created xsi:type="dcterms:W3CDTF">2021-03-02T10:12:00Z</dcterms:created>
  <dcterms:modified xsi:type="dcterms:W3CDTF">2023-11-24T07:13:05Z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DA0D6747D3754E28BA640004CB7F51C1_13</vt:lpwstr>
  </property>
</Properties>
</file>