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<sst xmlns="http://schemas.openxmlformats.org/spreadsheetml/2006/main" count="138" uniqueCount="87">
  <si>
    <t>潮安区驻镇帮镇扶村资金调整安排计划情况表（2023年度第一批）</t>
  </si>
  <si>
    <t>单位：万元</t>
  </si>
  <si>
    <t>序号</t>
  </si>
  <si>
    <t>项目名称</t>
  </si>
  <si>
    <t>调整资金来源</t>
  </si>
  <si>
    <t>补助资金金额（调整前）</t>
  </si>
  <si>
    <t>补助资金金额（调整后）</t>
  </si>
  <si>
    <t>调整金额</t>
  </si>
  <si>
    <t>实施单位</t>
  </si>
  <si>
    <t>项目对应落实的任务量</t>
  </si>
  <si>
    <t>备注</t>
  </si>
  <si>
    <t>合计</t>
  </si>
  <si>
    <t>潮安区农房管控和乡村风貌提升贷款贴息项目</t>
  </si>
  <si>
    <t>2022年省级</t>
  </si>
  <si>
    <t>区农业农村局</t>
  </si>
  <si>
    <t>用于支持潮安区农民或企业新建、改造农房贷款贴息补助</t>
  </si>
  <si>
    <t>潮安区农村人居环境整治提升项目</t>
  </si>
  <si>
    <t>潮州市潮安区浮洋镇福洞村人居环境整治及提升工程</t>
  </si>
  <si>
    <t>福洞村</t>
  </si>
  <si>
    <t>实施福洞村池塘环境整治及提升工程，对3个池塘进行清淤，新建石篱、栏杆，步行道，拦污管、新建水闸，行车道拓宽，停车场区域建设、活动景观区域架建设，配置灯光，排污水，小公园建设，改善乡村人居环境。</t>
  </si>
  <si>
    <t>潮州市潮安区浮洋镇斗文村人居环境整治及提升工程</t>
  </si>
  <si>
    <t>斗文村</t>
  </si>
  <si>
    <t>实施斗文村池塘环境整治及提升工程，对3个池塘进行清淤，新建石篱、栏杆，周边场地硬底化，配置灯光、拦污管、新建水闸，新建场地活动景观区，配置灯光、排水、污水管，改善乡村人居环境。</t>
  </si>
  <si>
    <t>潮州市潮安区浮洋镇厦里美风貌提升工程</t>
  </si>
  <si>
    <t>厦里美村</t>
  </si>
  <si>
    <t>建设内容包括滨水步道、党建广场、村民广场、邻里空间、活力空间、榕树下休闲空间、宗祠广场、四小园、建筑外立面改造等多个景观节点，改造提升村居整体环境。</t>
  </si>
  <si>
    <t>潮州市潮安区浮洋镇井里人居环境整治及提升工程</t>
  </si>
  <si>
    <t>井里村</t>
  </si>
  <si>
    <t>新建池塘步行道、停车场建设，活动场地清理，入口文化墙建设，新建小公园，灯光配套等，改善乡村人居环境。</t>
  </si>
  <si>
    <t>潮州市潮安区浮洋镇乐桥村人居环境整治及提升工程</t>
  </si>
  <si>
    <t>乐桥村</t>
  </si>
  <si>
    <t>实施乐桥村池塘环境整治及提升工程，对村口两侧场地修建，滨水活动景观区建设，建排水管格栅，场地内配置灯光、给排水等，改善乡村人居环境。</t>
  </si>
  <si>
    <t>2022年度潮安区彩塘镇文明走廊提升工程</t>
  </si>
  <si>
    <t>2022年省级涉农资金</t>
  </si>
  <si>
    <t>彩塘镇人民政府</t>
  </si>
  <si>
    <t>完善彩塘镇文明走廊基础设施配套，提升文明走廊整体形象。</t>
  </si>
  <si>
    <t>安财农[2022]5号</t>
  </si>
  <si>
    <t>2022年度潮安区赤凤镇道路建设</t>
  </si>
  <si>
    <t>赤凤镇人民政府</t>
  </si>
  <si>
    <t>提高出行安全性，便利于群众出行，农产品运输，为四望坪村、安溪村旅游发展打下基础</t>
  </si>
  <si>
    <t>2022年度潮安区凤凰镇公共服务项目</t>
  </si>
  <si>
    <t>凤凰镇人民政府</t>
  </si>
  <si>
    <t>按时按质完成智能停车场建设并交付使用</t>
  </si>
  <si>
    <t>2022年度潮安区凤凰镇下埔村5G+数字化生态智慧茶园项目</t>
  </si>
  <si>
    <t>按时按质完成下埔村数字茶园打造</t>
  </si>
  <si>
    <t>2022年度潮安区凤凰镇茶叶检测平台（第一期）</t>
  </si>
  <si>
    <t>按时按质完成茶叶监测平台并交付使用</t>
  </si>
  <si>
    <t>2022年度潮安区归湖镇村道改造及硬底化</t>
  </si>
  <si>
    <t>归湖镇人民政府</t>
  </si>
  <si>
    <t>进行村道改造及硬底化有利于解决村民出行难的问题，同时美化乡村环境。</t>
  </si>
  <si>
    <t>2022年度潮安区文祠镇李工坑公共服务建设项目</t>
  </si>
  <si>
    <t>文祠镇人民政府</t>
  </si>
  <si>
    <t>健全城乡基础设施建设，提升镇村公共基础设施水平，全面优化提升人居环境。</t>
  </si>
  <si>
    <t>2022年度潮安区文祠镇西社村与石坑秉坎村的村道、机耕路拓宽建设项目</t>
  </si>
  <si>
    <t>2022年度潮州市潮安区文祠镇农贸市场改造及周边环境整治提升工程（第三批）</t>
  </si>
  <si>
    <t>文祠镇</t>
  </si>
  <si>
    <t>市场基础设施扩容改造，三线整治，污水收集处理，周边环境整治风貌提升等</t>
  </si>
  <si>
    <t>安财农[2022]95号</t>
  </si>
  <si>
    <t>2022年度东凤镇仙桥村农贸市场工程</t>
  </si>
  <si>
    <t>东凤镇仙桥村</t>
  </si>
  <si>
    <t>2022年度东凤镇仙桥村农贸市场工程，建设内容包含土建及安装工程，总建筑面积1336.5㎡，水产摊位10个、生肉摊位14个、熟肉摊位6个、蔬菜摊位28个，改善市场购物环境，完善基础设备，合理分化货摊，进步服务水平。</t>
  </si>
  <si>
    <t>古巷镇孚中村清仔池及周边环境整治提升项目（第二批）</t>
  </si>
  <si>
    <t>古巷镇孚中村</t>
  </si>
  <si>
    <t>对孚中村清仔池及周边环境进行整治提升</t>
  </si>
  <si>
    <t>古巷镇府前街风貌提升项目（第二批）</t>
  </si>
  <si>
    <t>古巷镇</t>
  </si>
  <si>
    <t>对府前街进行风貌提升</t>
  </si>
  <si>
    <t>2022年度潮安区归湖镇新建溪美桥（双向二车道）及连通道路等配套建设</t>
  </si>
  <si>
    <t>归湖镇</t>
  </si>
  <si>
    <t>新建桥梁有效解决交通堵塞问题，改善道路状况，满足村民生产生活需求，带动乡村休闲旅游经济发展</t>
  </si>
  <si>
    <t>安财农[2022]77号</t>
  </si>
  <si>
    <t>归湖镇狮峰村人居环境整治工程</t>
  </si>
  <si>
    <t>归湖镇狮峰村</t>
  </si>
  <si>
    <t>用于归湖镇狮峰村的人居环境整治</t>
  </si>
  <si>
    <t>2022年度潮安区归湖镇铺头产业发展项目</t>
  </si>
  <si>
    <t>归湖镇铺头村</t>
  </si>
  <si>
    <t>扶持铺头村鱼池养殖等相关产业发展，有利于激发农户内生动力，实施帮扶项目提高经济收入。不仅推动就近就业，还能促进产业发展、乡村振兴。</t>
  </si>
  <si>
    <t>归湖镇溪口村堤脚村道建设工程（第三批）</t>
  </si>
  <si>
    <t>归湖镇溪口村</t>
  </si>
  <si>
    <t>用于溪口村堤脚的村道硬底化建设</t>
  </si>
  <si>
    <t>推进全区15个镇农村人居环境综合整治提升工作，重点推进美丽乡村建设、乡村风貌提升、乡村振兴示范带创建、农村自然村村内道路硬化、农村改厕提升、村庄清洁、村庄微改造、农村生活污水治理、垃圾分类处理等农村基础设施建设</t>
  </si>
  <si>
    <t>潮安区公共服务能力提升项目</t>
  </si>
  <si>
    <t>提升镇域公共服务能力。围绕把乡镇建设成为服务农民的区域中心，统筹优化配置教育、医疗、文化等公共资源，强化服务农民功能。提升镇村公共卫生服务、公共文化服务等。</t>
  </si>
  <si>
    <t>归湖镇一、二片各村人居环境整治工程</t>
  </si>
  <si>
    <t>用于塘埔、金丰、神前、凤东、梨下等村的人居环境整治</t>
  </si>
  <si>
    <t>归湖镇一二片相关村村道巷道改造提升项目</t>
  </si>
  <si>
    <t>用于神前、凤东、田东、梨下等村的巷道的提升建设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</si>
</sst>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8"/>
      <name val="黑体"/>
      <charset val="134"/>
    </font>
    <font>
      <sz val="18"/>
      <name val="黑体"/>
      <charset val="134"/>
    </font>
    <font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55" zoomScaleNormal="55" workbookViewId="0">
      <selection activeCell="A5" sqref="A5:I30"/>
    </sheetView>
  </sheetViews>
  <sheetFormatPr defaultColWidth="9" defaultRowHeight="13.5"/>
  <cols>
    <col min="2" max="3" width="46.35" customWidth="1"/>
    <col min="4" max="4" width="47.7333333333333" customWidth="1"/>
    <col min="5" max="5" width="42.725" customWidth="1"/>
    <col min="6" max="6" width="21.35" customWidth="1"/>
    <col min="7" max="7" width="23.625" customWidth="1"/>
    <col min="8" max="8" width="56.8083333333333" customWidth="1"/>
    <col min="9" max="9" width="37.95" customWidth="1"/>
  </cols>
  <sheetData>
    <row r="1" ht="46.5" spans="2:9">
      <c r="B1" s="1" t="s">
        <v>0</v>
      </c>
      <c r="C1" s="1"/>
      <c r="D1" s="1"/>
      <c r="E1" s="1"/>
      <c r="F1" s="1"/>
      <c r="G1" s="1"/>
      <c r="H1" s="1"/>
      <c r="I1" s="8"/>
    </row>
    <row r="2" ht="40" customHeight="1" spans="2:9">
      <c r="B2" s="2"/>
      <c r="C2" s="2"/>
      <c r="D2" s="3"/>
      <c r="I2" s="9" t="s">
        <v>1</v>
      </c>
    </row>
    <row r="3" ht="22.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2.5" spans="1:9">
      <c r="A4" s="5" t="s">
        <v>11</v>
      </c>
      <c r="B4" s="6"/>
      <c r="C4" s="4"/>
      <c r="D4" s="4">
        <f>SUM(D5:D10)</f>
        <v>150</v>
      </c>
      <c r="E4" s="4">
        <f>SUM(E5:E10)</f>
        <v>236.23</v>
      </c>
      <c r="F4" s="4">
        <f>SUM(F5:F10)</f>
        <v>86.23</v>
      </c>
      <c r="G4" s="4"/>
      <c r="H4" s="4"/>
      <c r="I4" s="4"/>
    </row>
    <row r="5" ht="45" spans="1:9">
      <c r="A5" s="7">
        <v>1</v>
      </c>
      <c r="B5" s="7" t="s">
        <v>12</v>
      </c>
      <c r="C5" s="7" t="s">
        <v>13</v>
      </c>
      <c r="D5" s="7">
        <v>100</v>
      </c>
      <c r="E5" s="7">
        <v>10</v>
      </c>
      <c r="F5" s="7">
        <v>-90</v>
      </c>
      <c r="G5" s="7" t="s">
        <v>14</v>
      </c>
      <c r="H5" s="7" t="s">
        <v>15</v>
      </c>
      <c r="I5" s="7" t="s">
        <v>16</v>
      </c>
    </row>
    <row r="6" ht="135" spans="1:9">
      <c r="A6" s="7">
        <v>2</v>
      </c>
      <c r="B6" s="7" t="s">
        <v>17</v>
      </c>
      <c r="C6" s="7" t="s">
        <v>13</v>
      </c>
      <c r="D6" s="7">
        <v>0</v>
      </c>
      <c r="E6" s="7">
        <v>34</v>
      </c>
      <c r="F6" s="7">
        <v>34</v>
      </c>
      <c r="G6" s="7" t="s">
        <v>18</v>
      </c>
      <c r="H6" s="7" t="s">
        <v>19</v>
      </c>
      <c r="I6" s="7" t="s">
        <v>16</v>
      </c>
    </row>
    <row r="7" ht="112.5" spans="1:9">
      <c r="A7" s="7">
        <v>3</v>
      </c>
      <c r="B7" s="7" t="s">
        <v>20</v>
      </c>
      <c r="C7" s="7" t="s">
        <v>13</v>
      </c>
      <c r="D7" s="7">
        <v>0</v>
      </c>
      <c r="E7" s="7">
        <v>40</v>
      </c>
      <c r="F7" s="7">
        <v>40</v>
      </c>
      <c r="G7" s="7" t="s">
        <v>21</v>
      </c>
      <c r="H7" s="7" t="s">
        <v>22</v>
      </c>
      <c r="I7" s="7" t="s">
        <v>16</v>
      </c>
    </row>
    <row r="8" ht="112.5" spans="1:9">
      <c r="A8" s="7">
        <v>4</v>
      </c>
      <c r="B8" s="7" t="s">
        <v>23</v>
      </c>
      <c r="C8" s="7" t="s">
        <v>13</v>
      </c>
      <c r="D8" s="7">
        <v>0</v>
      </c>
      <c r="E8" s="7">
        <v>52</v>
      </c>
      <c r="F8" s="7">
        <v>52</v>
      </c>
      <c r="G8" s="7" t="s">
        <v>24</v>
      </c>
      <c r="H8" s="7" t="s">
        <v>25</v>
      </c>
      <c r="I8" s="7" t="s">
        <v>16</v>
      </c>
    </row>
    <row r="9" ht="67.5" spans="1:9">
      <c r="A9" s="7">
        <v>5</v>
      </c>
      <c r="B9" s="7" t="s">
        <v>26</v>
      </c>
      <c r="C9" s="7" t="s">
        <v>13</v>
      </c>
      <c r="D9" s="7">
        <v>0</v>
      </c>
      <c r="E9" s="7">
        <v>13</v>
      </c>
      <c r="F9" s="7">
        <v>13</v>
      </c>
      <c r="G9" s="7" t="s">
        <v>27</v>
      </c>
      <c r="H9" s="7" t="s">
        <v>28</v>
      </c>
      <c r="I9" s="7" t="s">
        <v>16</v>
      </c>
    </row>
    <row r="10" ht="90" spans="1:9">
      <c r="A10" s="7">
        <v>6</v>
      </c>
      <c r="B10" s="7" t="s">
        <v>29</v>
      </c>
      <c r="C10" s="7" t="s">
        <v>13</v>
      </c>
      <c r="D10" s="7">
        <v>50</v>
      </c>
      <c r="E10" s="7">
        <v>87.23</v>
      </c>
      <c r="F10" s="7">
        <v>37.23</v>
      </c>
      <c r="G10" s="7" t="s">
        <v>30</v>
      </c>
      <c r="H10" s="7" t="s">
        <v>31</v>
      </c>
      <c r="I10" s="7" t="s">
        <v>16</v>
      </c>
    </row>
    <row r="11" ht="45" spans="1:9">
      <c r="A11" s="7">
        <v>7</v>
      </c>
      <c r="B11" s="7" t="s">
        <v>32</v>
      </c>
      <c r="C11" s="7" t="s">
        <v>33</v>
      </c>
      <c r="D11" s="7">
        <v>500</v>
      </c>
      <c r="E11" s="7">
        <v>350</v>
      </c>
      <c r="F11" s="7">
        <f t="shared" ref="F11:F30" si="0">E11-D11</f>
        <v>-150</v>
      </c>
      <c r="G11" s="7" t="s">
        <v>34</v>
      </c>
      <c r="H11" s="7" t="s">
        <v>35</v>
      </c>
      <c r="I11" s="7" t="s">
        <v>36</v>
      </c>
    </row>
    <row r="12" ht="67.5" spans="1:9">
      <c r="A12" s="7">
        <v>8</v>
      </c>
      <c r="B12" s="7" t="s">
        <v>37</v>
      </c>
      <c r="C12" s="7" t="s">
        <v>33</v>
      </c>
      <c r="D12" s="7">
        <v>132</v>
      </c>
      <c r="E12" s="7">
        <v>0</v>
      </c>
      <c r="F12" s="7">
        <f t="shared" si="0"/>
        <v>-132</v>
      </c>
      <c r="G12" s="7" t="s">
        <v>38</v>
      </c>
      <c r="H12" s="7" t="s">
        <v>39</v>
      </c>
      <c r="I12" s="7" t="s">
        <v>36</v>
      </c>
    </row>
    <row r="13" ht="45" spans="1:9">
      <c r="A13" s="7">
        <v>9</v>
      </c>
      <c r="B13" s="7" t="s">
        <v>40</v>
      </c>
      <c r="C13" s="7" t="s">
        <v>33</v>
      </c>
      <c r="D13" s="7">
        <v>200</v>
      </c>
      <c r="E13" s="7">
        <v>188.1</v>
      </c>
      <c r="F13" s="7">
        <f t="shared" si="0"/>
        <v>-11.9</v>
      </c>
      <c r="G13" s="7" t="s">
        <v>41</v>
      </c>
      <c r="H13" s="7" t="s">
        <v>42</v>
      </c>
      <c r="I13" s="7" t="s">
        <v>36</v>
      </c>
    </row>
    <row r="14" ht="45" spans="1:9">
      <c r="A14" s="7">
        <v>10</v>
      </c>
      <c r="B14" s="7" t="s">
        <v>43</v>
      </c>
      <c r="C14" s="7" t="s">
        <v>33</v>
      </c>
      <c r="D14" s="7">
        <v>200</v>
      </c>
      <c r="E14" s="7">
        <v>82</v>
      </c>
      <c r="F14" s="7">
        <f t="shared" si="0"/>
        <v>-118</v>
      </c>
      <c r="G14" s="7" t="s">
        <v>41</v>
      </c>
      <c r="H14" s="7" t="s">
        <v>44</v>
      </c>
      <c r="I14" s="7" t="s">
        <v>36</v>
      </c>
    </row>
    <row r="15" ht="45" spans="1:9">
      <c r="A15" s="7">
        <v>11</v>
      </c>
      <c r="B15" s="7" t="s">
        <v>45</v>
      </c>
      <c r="C15" s="7" t="s">
        <v>33</v>
      </c>
      <c r="D15" s="7">
        <v>300</v>
      </c>
      <c r="E15" s="7">
        <v>123.48</v>
      </c>
      <c r="F15" s="7">
        <f t="shared" si="0"/>
        <v>-176.52</v>
      </c>
      <c r="G15" s="7" t="s">
        <v>41</v>
      </c>
      <c r="H15" s="7" t="s">
        <v>46</v>
      </c>
      <c r="I15" s="7" t="s">
        <v>36</v>
      </c>
    </row>
    <row r="16" ht="45" spans="1:9">
      <c r="A16" s="7">
        <v>12</v>
      </c>
      <c r="B16" s="7" t="s">
        <v>47</v>
      </c>
      <c r="C16" s="7" t="s">
        <v>33</v>
      </c>
      <c r="D16" s="7">
        <v>220</v>
      </c>
      <c r="E16" s="7">
        <v>0.290079</v>
      </c>
      <c r="F16" s="7">
        <f t="shared" si="0"/>
        <v>-219.709921</v>
      </c>
      <c r="G16" s="7" t="s">
        <v>48</v>
      </c>
      <c r="H16" s="7" t="s">
        <v>49</v>
      </c>
      <c r="I16" s="7" t="s">
        <v>36</v>
      </c>
    </row>
    <row r="17" ht="45" spans="1:9">
      <c r="A17" s="7">
        <v>13</v>
      </c>
      <c r="B17" s="7" t="s">
        <v>50</v>
      </c>
      <c r="C17" s="7" t="s">
        <v>33</v>
      </c>
      <c r="D17" s="7">
        <v>20</v>
      </c>
      <c r="E17" s="7">
        <v>0</v>
      </c>
      <c r="F17" s="7">
        <f t="shared" si="0"/>
        <v>-20</v>
      </c>
      <c r="G17" s="7" t="s">
        <v>51</v>
      </c>
      <c r="H17" s="7" t="s">
        <v>52</v>
      </c>
      <c r="I17" s="7" t="s">
        <v>36</v>
      </c>
    </row>
    <row r="18" ht="67.5" spans="1:9">
      <c r="A18" s="7">
        <v>14</v>
      </c>
      <c r="B18" s="7" t="s">
        <v>53</v>
      </c>
      <c r="C18" s="7" t="s">
        <v>33</v>
      </c>
      <c r="D18" s="7">
        <v>100</v>
      </c>
      <c r="E18" s="7">
        <v>0</v>
      </c>
      <c r="F18" s="7">
        <f t="shared" si="0"/>
        <v>-100</v>
      </c>
      <c r="G18" s="7" t="s">
        <v>51</v>
      </c>
      <c r="H18" s="7" t="s">
        <v>52</v>
      </c>
      <c r="I18" s="7" t="s">
        <v>36</v>
      </c>
    </row>
    <row r="19" ht="67.5" spans="1:9">
      <c r="A19" s="7">
        <v>15</v>
      </c>
      <c r="B19" s="7" t="s">
        <v>54</v>
      </c>
      <c r="C19" s="7" t="s">
        <v>33</v>
      </c>
      <c r="D19" s="7">
        <v>20</v>
      </c>
      <c r="E19" s="7">
        <v>0</v>
      </c>
      <c r="F19" s="7">
        <f t="shared" si="0"/>
        <v>-20</v>
      </c>
      <c r="G19" s="7" t="s">
        <v>55</v>
      </c>
      <c r="H19" s="7" t="s">
        <v>56</v>
      </c>
      <c r="I19" s="7" t="s">
        <v>57</v>
      </c>
    </row>
    <row r="20" ht="135" spans="1:9">
      <c r="A20" s="7">
        <v>16</v>
      </c>
      <c r="B20" s="7" t="s">
        <v>58</v>
      </c>
      <c r="C20" s="7" t="s">
        <v>33</v>
      </c>
      <c r="D20" s="7">
        <v>200</v>
      </c>
      <c r="E20" s="7">
        <v>120</v>
      </c>
      <c r="F20" s="7">
        <f t="shared" si="0"/>
        <v>-80</v>
      </c>
      <c r="G20" s="7" t="s">
        <v>59</v>
      </c>
      <c r="H20" s="7" t="s">
        <v>60</v>
      </c>
      <c r="I20" s="7" t="s">
        <v>57</v>
      </c>
    </row>
    <row r="21" ht="45" spans="1:9">
      <c r="A21" s="7">
        <v>17</v>
      </c>
      <c r="B21" s="7" t="s">
        <v>61</v>
      </c>
      <c r="C21" s="7" t="s">
        <v>33</v>
      </c>
      <c r="D21" s="7">
        <v>100</v>
      </c>
      <c r="E21" s="7">
        <v>80</v>
      </c>
      <c r="F21" s="7">
        <f t="shared" si="0"/>
        <v>-20</v>
      </c>
      <c r="G21" s="7" t="s">
        <v>62</v>
      </c>
      <c r="H21" s="7" t="s">
        <v>63</v>
      </c>
      <c r="I21" s="7" t="s">
        <v>57</v>
      </c>
    </row>
    <row r="22" ht="45" spans="1:9">
      <c r="A22" s="7">
        <v>18</v>
      </c>
      <c r="B22" s="7" t="s">
        <v>64</v>
      </c>
      <c r="C22" s="7" t="s">
        <v>33</v>
      </c>
      <c r="D22" s="7">
        <v>100</v>
      </c>
      <c r="E22" s="7">
        <v>84</v>
      </c>
      <c r="F22" s="7">
        <f t="shared" si="0"/>
        <v>-16</v>
      </c>
      <c r="G22" s="7" t="s">
        <v>65</v>
      </c>
      <c r="H22" s="7" t="s">
        <v>66</v>
      </c>
      <c r="I22" s="7" t="s">
        <v>57</v>
      </c>
    </row>
    <row r="23" ht="67.5" spans="1:9">
      <c r="A23" s="7">
        <v>19</v>
      </c>
      <c r="B23" s="7" t="s">
        <v>67</v>
      </c>
      <c r="C23" s="7" t="s">
        <v>33</v>
      </c>
      <c r="D23" s="7">
        <v>173</v>
      </c>
      <c r="E23" s="7">
        <v>0</v>
      </c>
      <c r="F23" s="7">
        <f t="shared" si="0"/>
        <v>-173</v>
      </c>
      <c r="G23" s="7" t="s">
        <v>68</v>
      </c>
      <c r="H23" s="7" t="s">
        <v>69</v>
      </c>
      <c r="I23" s="7" t="s">
        <v>70</v>
      </c>
    </row>
    <row r="24" ht="22.5" spans="1:9">
      <c r="A24" s="7">
        <v>20</v>
      </c>
      <c r="B24" s="7" t="s">
        <v>71</v>
      </c>
      <c r="C24" s="7" t="s">
        <v>33</v>
      </c>
      <c r="D24" s="7">
        <v>50</v>
      </c>
      <c r="E24" s="7">
        <v>0</v>
      </c>
      <c r="F24" s="7">
        <f t="shared" si="0"/>
        <v>-50</v>
      </c>
      <c r="G24" s="7" t="s">
        <v>72</v>
      </c>
      <c r="H24" s="7" t="s">
        <v>73</v>
      </c>
      <c r="I24" s="7" t="s">
        <v>57</v>
      </c>
    </row>
    <row r="25" ht="90" spans="1:9">
      <c r="A25" s="7">
        <v>21</v>
      </c>
      <c r="B25" s="7" t="s">
        <v>74</v>
      </c>
      <c r="C25" s="7" t="s">
        <v>33</v>
      </c>
      <c r="D25" s="7">
        <v>50</v>
      </c>
      <c r="E25" s="7">
        <v>0</v>
      </c>
      <c r="F25" s="7">
        <f t="shared" si="0"/>
        <v>-50</v>
      </c>
      <c r="G25" s="7" t="s">
        <v>75</v>
      </c>
      <c r="H25" s="7" t="s">
        <v>76</v>
      </c>
      <c r="I25" s="7" t="s">
        <v>36</v>
      </c>
    </row>
    <row r="26" ht="45" spans="1:9">
      <c r="A26" s="7">
        <v>22</v>
      </c>
      <c r="B26" s="7" t="s">
        <v>77</v>
      </c>
      <c r="C26" s="7" t="s">
        <v>33</v>
      </c>
      <c r="D26" s="7">
        <v>50</v>
      </c>
      <c r="E26" s="7">
        <v>0</v>
      </c>
      <c r="F26" s="7">
        <f t="shared" si="0"/>
        <v>-50</v>
      </c>
      <c r="G26" s="7" t="s">
        <v>78</v>
      </c>
      <c r="H26" s="7" t="s">
        <v>79</v>
      </c>
      <c r="I26" s="7" t="s">
        <v>57</v>
      </c>
    </row>
    <row r="27" ht="135" spans="1:9">
      <c r="A27" s="7">
        <v>23</v>
      </c>
      <c r="B27" s="7" t="s">
        <v>16</v>
      </c>
      <c r="C27" s="7" t="s">
        <v>33</v>
      </c>
      <c r="D27" s="7">
        <v>2803</v>
      </c>
      <c r="E27" s="7">
        <v>3589.229921</v>
      </c>
      <c r="F27" s="7">
        <f t="shared" si="0"/>
        <v>786.229921</v>
      </c>
      <c r="G27" s="7" t="s">
        <v>14</v>
      </c>
      <c r="H27" s="7" t="s">
        <v>80</v>
      </c>
      <c r="I27" s="7"/>
    </row>
    <row r="28" ht="112.5" spans="1:9">
      <c r="A28" s="7">
        <v>24</v>
      </c>
      <c r="B28" s="7" t="s">
        <v>81</v>
      </c>
      <c r="C28" s="7" t="s">
        <v>33</v>
      </c>
      <c r="D28" s="7">
        <v>1364</v>
      </c>
      <c r="E28" s="7">
        <v>1664</v>
      </c>
      <c r="F28" s="7">
        <f t="shared" si="0"/>
        <v>300</v>
      </c>
      <c r="G28" s="7" t="s">
        <v>14</v>
      </c>
      <c r="H28" s="7" t="s">
        <v>82</v>
      </c>
      <c r="I28" s="7"/>
    </row>
    <row r="29" ht="45" spans="1:9">
      <c r="A29" s="7">
        <v>25</v>
      </c>
      <c r="B29" s="7" t="s">
        <v>83</v>
      </c>
      <c r="C29" s="7" t="s">
        <v>33</v>
      </c>
      <c r="D29" s="7">
        <v>0</v>
      </c>
      <c r="E29" s="7">
        <v>120.5</v>
      </c>
      <c r="F29" s="7">
        <f t="shared" si="0"/>
        <v>120.5</v>
      </c>
      <c r="G29" s="7" t="s">
        <v>68</v>
      </c>
      <c r="H29" s="7" t="s">
        <v>84</v>
      </c>
      <c r="I29" s="7"/>
    </row>
    <row r="30" ht="45" spans="1:9">
      <c r="A30" s="7">
        <v>26</v>
      </c>
      <c r="B30" s="7" t="s">
        <v>85</v>
      </c>
      <c r="C30" s="7" t="s">
        <v>33</v>
      </c>
      <c r="D30" s="7">
        <v>0</v>
      </c>
      <c r="E30" s="7">
        <v>180.4</v>
      </c>
      <c r="F30" s="7">
        <f t="shared" si="0"/>
        <v>180.4</v>
      </c>
      <c r="G30" s="7" t="s">
        <v>68</v>
      </c>
      <c r="H30" s="7" t="s">
        <v>86</v>
      </c>
      <c r="I30" s="7"/>
    </row>
  </sheetData>
  <mergeCells count="2">
    <mergeCell ref="B1:I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dwb</cp:lastModifiedBy>
  <dcterms:created xsi:type="dcterms:W3CDTF">2022-09-01T07:18:00Z</dcterms:created>
  <dcterms:modified xsi:type="dcterms:W3CDTF">2023-12-21T03:20:33Z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